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Licitações\1. PROCESSOS LICITATÓRIOS\2021\6.13. MEDICAMENTOS 2021 PREGUINHO\"/>
    </mc:Choice>
  </mc:AlternateContent>
  <bookViews>
    <workbookView xWindow="0" yWindow="0" windowWidth="28800" windowHeight="11835"/>
  </bookViews>
  <sheets>
    <sheet name="Plan1" sheetId="1" r:id="rId1"/>
    <sheet name="Plan2" sheetId="2" r:id="rId2"/>
  </sheets>
  <definedNames>
    <definedName name="_xlnm._FilterDatabase" localSheetId="0" hidden="1">Plan1!$A$14:$K$14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5" i="1"/>
  <c r="K136" i="1" l="1"/>
</calcChain>
</file>

<file path=xl/sharedStrings.xml><?xml version="1.0" encoding="utf-8"?>
<sst xmlns="http://schemas.openxmlformats.org/spreadsheetml/2006/main" count="275" uniqueCount="170">
  <si>
    <t>ITENS</t>
  </si>
  <si>
    <t>CÓDIGO CONIMS</t>
  </si>
  <si>
    <t>CÓDIGO BR</t>
  </si>
  <si>
    <t>DESCRIÇÃO DOS PRODUTOS</t>
  </si>
  <si>
    <t>Aceclofenaco 15mg/g creme 30g</t>
  </si>
  <si>
    <t>BISNAGAS</t>
  </si>
  <si>
    <t xml:space="preserve">Aceponato de metilprednisolona 1 mg/g creme dermatológico 15g </t>
  </si>
  <si>
    <t>Acetato de hidrocortisona 5mg/g + neomicina 5mg/g + ácido ascórbico 0,50mg/g + troxerrutina 20mg/g + benzocaína 2 mg/g pomada 10g</t>
  </si>
  <si>
    <t>Acetato de racealfatocoferol (vit e) 50mg + cloridrato de piridoxina (vit b6) 15 mg + colecalciferol (vit d) 0,02 mg + dexpantenol 25 mg + nicotinamida 100 mg + palmitato de retinol ( vit a) 100 mg + fosfato sódico de riboflavina ( vit b2) 6,8 mg + ácido ascórbico (vit c) 500 mg solução injetável 10ml</t>
  </si>
  <si>
    <t>AMPOLAS</t>
  </si>
  <si>
    <t>Alendronato de sódio 10 mg comprimido</t>
  </si>
  <si>
    <t>COMPRIMIDOS</t>
  </si>
  <si>
    <t>Bisoprolol 5 mg hidroclorotiazida 12,5 mg comprimido revestido</t>
  </si>
  <si>
    <t>Brometo de pinavério 50 mg comprimidos revestidos</t>
  </si>
  <si>
    <t>Carmelose sódica + eritritol + levocarnitina + glicerol + ácido bórico + borato de sódio decaidratado + citrato de sódio dihidratado + cloreto de potássio + cloreto de cálcio dihidratado + cloreto de magnésio hexaidratado + perborato de sódio + hidróxido de sódio e ou ácido clorídrico + água purificada solução oftálmica 5ml</t>
  </si>
  <si>
    <t>FRASCOS</t>
  </si>
  <si>
    <t>Cefaclor 375 mg/5ml suspensão oral 100ml</t>
  </si>
  <si>
    <t>Cimetidina 150 mg/ml solução injetável 2ml</t>
  </si>
  <si>
    <t>Cloridrato de fenilefrina 10% solução oftálmica 5ml</t>
  </si>
  <si>
    <t>Cloridrato de imipramina 10 mg comprimidos revestidos</t>
  </si>
  <si>
    <t>Cloridrato de lincomicina 300 mg/ml solução injetável 2ml</t>
  </si>
  <si>
    <t>Cloridrato de oxibutinina 1mg/ml xarope 120ml</t>
  </si>
  <si>
    <t>Cloridrato de tizanidina 2 mg comprimido</t>
  </si>
  <si>
    <t>Dexametasona 1mg/g + sulfato de neomicina 5,0 mg/g + sulfato de polimixina b 6000 ui/g pomada 3,5g</t>
  </si>
  <si>
    <t>Diclofenaco potássico 25 mg/ml solução injetável 3ml</t>
  </si>
  <si>
    <t xml:space="preserve">Dipropionato de beclometasona 100 mcg + fumarato de formoterol di-hidratado 6 mcg + brometo de glicopirrônio 12,5 mcg solução aerossol 60 doses mais dispositivo inalador </t>
  </si>
  <si>
    <t>FRASCO</t>
  </si>
  <si>
    <t>Dipropionato de beclometasona 400mcg/dose pó inalante caixa com 60 cápsulas/doses + inalador</t>
  </si>
  <si>
    <t>DOSES</t>
  </si>
  <si>
    <t>Empagliflozina  25 mg + linagliptina 5 mg  comprimido revestido</t>
  </si>
  <si>
    <t xml:space="preserve">Espironolactona 100 mg + furosemida 20 mg cápsula </t>
  </si>
  <si>
    <t>Ferripolimaltose 100 mg + ácido fólico 0,35 mg comprimido</t>
  </si>
  <si>
    <t>Fluoresceína 1% solução oftálmica 3ml</t>
  </si>
  <si>
    <t>Fosfato de cálcio 600 mg + colecalciferol 400 ui comprimido revestido</t>
  </si>
  <si>
    <t>Fosfato dissódico de dexametasona 2 mg/ml + acetato de dexametasona 8 mg/ml  suspensão injetável 1ml</t>
  </si>
  <si>
    <t>Insulina lispro 100 ui/ml solução injetável 10ml</t>
  </si>
  <si>
    <t>Levotiroxina sódica 200 mcg comprimido</t>
  </si>
  <si>
    <t>Lorazepam 1 mg comprimido</t>
  </si>
  <si>
    <t>Maleato de timolol 0,5% + tartarato de brimonidina 0,2% solução oftálmica 5ml</t>
  </si>
  <si>
    <t>Maleato de timolol 5,0 mg/ml +  travoprosta 0,04 mg/ml solução oftálmica 2,5ml</t>
  </si>
  <si>
    <t>Nitrofurazona 2 mg/g pomada 20g</t>
  </si>
  <si>
    <t>Pantotenato de cálcio 60 mg + cistina 20 mg + nitrato de tiamina 60 mg + levedura medicinal 100 mg + queratina 20 mg + ácido paraminobenzóico 20mg cápsula</t>
  </si>
  <si>
    <t>CÁPSULAS</t>
  </si>
  <si>
    <t>Paracetamol 500 mg + maleato de dimetindeno 0,5 mg + cloridrato de fenilefrina 2mg + rutosídeo 15 mg + ácido ascórbico 40 mg comprimido revestido</t>
  </si>
  <si>
    <t>Pentoxifilina 20 mg/ ml solução injetável 5ml</t>
  </si>
  <si>
    <t>Pinus pinaster aiton 50 mg comprimido</t>
  </si>
  <si>
    <t>Policresuleno 50mg/g + cloridrato de cinchocaína 10mg/g pomada  30g com 10 aplicadores descartáveis</t>
  </si>
  <si>
    <t>Polypodium leucotomos 250 mg cápsula</t>
  </si>
  <si>
    <t>Rifampicina 300 mg cápsula</t>
  </si>
  <si>
    <t>Sacarato de hidróxido férrico 20 mg/ml solução injetável 5ml</t>
  </si>
  <si>
    <t xml:space="preserve">Sacubitril 24 mg + valsartana 26 mg comprimido revestido </t>
  </si>
  <si>
    <t>Senna alexandrina mill 29,268 mg + cassia fistula l. 23,400 mg cápsula</t>
  </si>
  <si>
    <t>Sulfadiazina 500 mg comprimido</t>
  </si>
  <si>
    <t>Sulfato de amicacina 125 mg/ml solução injetável 2ml</t>
  </si>
  <si>
    <t>Sulfato de amicacina 50 mg/ml solução injetável 2ml</t>
  </si>
  <si>
    <t>Sulfato de terbutalina 0,3 mg/ml xarope 100ml</t>
  </si>
  <si>
    <t>Sulfato ferroso 5 mg/ml de ferro elementar xarope 100ml</t>
  </si>
  <si>
    <t>Ticagrelor 90 mg comprimido revestido</t>
  </si>
  <si>
    <t>Vitamina c (ácido ascórbico) + colágeno sache a partir de 12 gr</t>
  </si>
  <si>
    <t>SACHÊS</t>
  </si>
  <si>
    <t>Vitamina c (ácido ascórbico) 200 mg/ml solução injetável 5ml</t>
  </si>
  <si>
    <t>Xinafoato de salmeterol 25 mcg + propionato de fluticasona 250 mcg  suspensão aerossol spray para uso oral</t>
  </si>
  <si>
    <t>Xinafoato de salmeterol 50 mcg + propionato de fluticasona 100 mcg pó inalante com dispositivo dosador para uso oral</t>
  </si>
  <si>
    <t xml:space="preserve">Xinafoato de salmeterol 50 mcg + propionato de fluticasona 500 mcg pó inalante com dispositivo dosador para uso oral com 60 doses </t>
  </si>
  <si>
    <t>APRESENTAÇÃO</t>
  </si>
  <si>
    <t>Cloridrato de metformina 850 mg + fosfato de sitagliptina 50 mg comprimido revestido</t>
  </si>
  <si>
    <t>Etomidato 2 mg/ml solução injetável 10 ml</t>
  </si>
  <si>
    <t>Sulfadiazina de prata 10 mg/g creme dermatológico 400g</t>
  </si>
  <si>
    <t>Cloridrato de fenazopiridina 200 mg drágea</t>
  </si>
  <si>
    <t>Cloridrato de fenilefrina 0,33 mg/ml + maleato de carbinoxamina 0,13 mg/ml + paracetamol 13,30 mg/ml solução oral 240ml</t>
  </si>
  <si>
    <t>Cloridrato de fenilefrina 4 mg + maleato de clorfeniramina 4 mg + paracetamol 400 mg comprimido</t>
  </si>
  <si>
    <t>Cloridrato de pseudoefedrina 30 mg + paracetamol 500 mg comprimido revestido</t>
  </si>
  <si>
    <t>Nitazoxanida 500 mg comprimido revestido</t>
  </si>
  <si>
    <t>Cloridrato de tioridazina 200 mg comprimido de liberação prolongada</t>
  </si>
  <si>
    <t>Acetato de dextroalfatocoferol 10 mg + ácido fólico 400 mcg cápsula</t>
  </si>
  <si>
    <t>Nistatina 100.000 UI/g + Óxido de Zinco 200 mg/g pomada dermatológica 60g</t>
  </si>
  <si>
    <t>Bimatoprosta 0,1 mg/ml solução oftálmica 3ml</t>
  </si>
  <si>
    <t>Cloreto de sódio 0,9% solução nasal spray jato contínuo 100ml</t>
  </si>
  <si>
    <t>Diosmina 900 mg + hesperidina 100 mg sachê</t>
  </si>
  <si>
    <t>Furoato de fluticasona 200 mcg + trifenato de vilanterol 25 mcg pó inalatório via oral dispositivo com 30 doses</t>
  </si>
  <si>
    <t>Levotiroxina sódica 88 mcg comprimido</t>
  </si>
  <si>
    <t>Valerato de estradiol 1 mg drágea</t>
  </si>
  <si>
    <t>Vimpocetina 5 mg comprimido</t>
  </si>
  <si>
    <t>Besilato de anlodipino 2,5 mg comprimido</t>
  </si>
  <si>
    <t>Bisoprolol 5 mg comprimido revestido</t>
  </si>
  <si>
    <t>Ezetimiba 10 mg + sinvastatina 20 mg comprimido</t>
  </si>
  <si>
    <t>Ezetimiba 10 mg comprimido</t>
  </si>
  <si>
    <t>Indapamida 1,5 mg comprimido revestido de liberação prolongada</t>
  </si>
  <si>
    <t>Cloridrato de metformina 750 mg comprimido de liberacao prolongada</t>
  </si>
  <si>
    <t>Olmesartana medoxomila 40 mg + hidroclorotiazida 25 mg comprimido revestido</t>
  </si>
  <si>
    <t>Perindopril arginina 10 mg comprimido revestido</t>
  </si>
  <si>
    <t>Telmisartana 40 mg comprimido</t>
  </si>
  <si>
    <t>FRAS/AMP</t>
  </si>
  <si>
    <t>DRAGEA</t>
  </si>
  <si>
    <t>CAPSULA</t>
  </si>
  <si>
    <t>Gabapentina 400 mg cápsula</t>
  </si>
  <si>
    <t>Fumarato de quetiapina 200 mg comprimido revestido</t>
  </si>
  <si>
    <t>Mesilato de rasagilina 1 mg comprimido</t>
  </si>
  <si>
    <t xml:space="preserve">Hemitartarato de rivastigmina 6 mg cápsula </t>
  </si>
  <si>
    <t>Citrato de Fentanila 50 mcg/ml - injetável - 10 ml</t>
  </si>
  <si>
    <t>Imipeném monoidratado 500 mg + cilastatina sódica 500 mg frasco pó para solução injetável</t>
  </si>
  <si>
    <t>Piperacilina sódica 4 g + tazobactam sódico 0,5 g frasco pó para solução injetável</t>
  </si>
  <si>
    <t>Cloridrato de naloxona 0,4mg/ml solução injetável l 1 ml</t>
  </si>
  <si>
    <t xml:space="preserve">Brometo de pancuronio 2 mg/ml ampola c/ 2 ml </t>
  </si>
  <si>
    <t>Acetato de metilprednisolona 40mg/ml suspensão injetável 2ml</t>
  </si>
  <si>
    <t>FRA/AMP</t>
  </si>
  <si>
    <t>Vitaminas do complexo b - vit b1 (cloridrato de tiamina) 30mg + vit b2 (riboflavina) 3,3mg +vit b3 (nicotinamida) 50mg + vit b5 (pantotenato de cálcio) 25 mg + vit b6 (cloridrato de piridoxina) 10mg +   vit b12  (cianocobalamina) 15 mcg comprimido</t>
  </si>
  <si>
    <t>Vitamina c (ácido ascórbico) 1 g comprimido efervescente</t>
  </si>
  <si>
    <t>UNIDADES</t>
  </si>
  <si>
    <t>Cloridrato de midazolam 5mg/ml solução injetável 3ml</t>
  </si>
  <si>
    <t>Colchicina 0,5 mg comprimido</t>
  </si>
  <si>
    <t>Brometo de rocurônio 10 mg/ml solução injetável frasco 5ml</t>
  </si>
  <si>
    <t>Azitromicina 500 mg comprimido revestido</t>
  </si>
  <si>
    <t>FRASCO/AMPOLA</t>
  </si>
  <si>
    <t>DRÁGEA</t>
  </si>
  <si>
    <t>CÁPSULA</t>
  </si>
  <si>
    <t>Melilotus officinalis 26,7 mg comprimido revestido</t>
  </si>
  <si>
    <t>Sulfato de terbutalina 0,5 mg/ml solução injetável 1ml</t>
  </si>
  <si>
    <t>Nistatina 25.000 ui/g creme vaginal + aplicador 60g</t>
  </si>
  <si>
    <t>Cloreto de suxametônio 100 mg pó para solução injetável IV/IM frasco 10ml</t>
  </si>
  <si>
    <t>Cloridrato de dextrocetamina 50 mg/ml solução injetável IM/IV frasco 10ml</t>
  </si>
  <si>
    <t>Colecalciferol ( vitamina d3) 2000 ui comprimido revestido</t>
  </si>
  <si>
    <t>Hemitartarato de zolpidem 10 mg comprimido revestido</t>
  </si>
  <si>
    <t>Bisoprolol 2,5 mg comprimido revestido</t>
  </si>
  <si>
    <t>Cromoglicato dissódico 4% solução oftálmica 5ml</t>
  </si>
  <si>
    <t>Complexo B polivitamínico (Vitamina B2 2 mg + Vitamina B1 5 mg + Vitamina B6 2mg + Nicotinamida 20 mg + Ácido pantotênico 2,5 mg solução oral 100 ml</t>
  </si>
  <si>
    <t>Sulfato de morfina pentaidratado 0,2 mg/ml solução injetável ampola 1ml</t>
  </si>
  <si>
    <t>Aripiprazol 10 mg comprimido</t>
  </si>
  <si>
    <t>Clortalidona 25 mg comprimido</t>
  </si>
  <si>
    <t>Vitamina c (ácido ascórbico) 500 mg comprimido de desintegração lenta</t>
  </si>
  <si>
    <t>Dexametasona 4 mg comprimido</t>
  </si>
  <si>
    <t>Cloridrato de ondansetrona 2 mg/ml solução injetável 4ml</t>
  </si>
  <si>
    <t>Progesterona natural micronizada 200 mg cápsula</t>
  </si>
  <si>
    <t>Heparina sódica 5000 ui/ml solução injetável 5ml</t>
  </si>
  <si>
    <t>Cilostazol 50 mg comprimido</t>
  </si>
  <si>
    <t>Colecalciferol ( vitamina d3) 50.000 ui comprimido revestido</t>
  </si>
  <si>
    <t>Colecalciferol ( vitamina d3) 7000 ui comprimido revestido</t>
  </si>
  <si>
    <t xml:space="preserve">QUANTIDADE </t>
  </si>
  <si>
    <t>Cimetidina 200 mg comprimido</t>
  </si>
  <si>
    <t>Aminofilina 24 mg/ml solução injetável 10ml</t>
  </si>
  <si>
    <t>Cloridrato de midazolam 5mg/ml solução injetável 10 ml</t>
  </si>
  <si>
    <t>Zinco quelato 29,59 mg comprimido</t>
  </si>
  <si>
    <t>Cloridrato de petidina 50 mg/ ml soluçao injetável</t>
  </si>
  <si>
    <t>MARCA / LABORATÓRIO</t>
  </si>
  <si>
    <t>Nº REGISTRO ANVISA</t>
  </si>
  <si>
    <t>QUANTITATIVO DA EMBALAGEM</t>
  </si>
  <si>
    <t>VALOR UNITÁRIO PROPOSTO</t>
  </si>
  <si>
    <t>VALOR TOTAL PROPOSTO</t>
  </si>
  <si>
    <t>VALOR TOTAL PROPOSTO PARA O PROCESSO R$</t>
  </si>
  <si>
    <t>PROPOSTA REFERENTE AO PREGÃO ELETRÔNICO Nº 013/2021.</t>
  </si>
  <si>
    <t>IMPORTANTE: A proponente que não informar a apresentação da embalagem (cotada/licitada) com o respectivo quantitativo não poderá alegar fracionamento dos pedidos emitidos, e ainda: não serão deferidos estornos.</t>
  </si>
  <si>
    <r>
      <t>a)</t>
    </r>
    <r>
      <rPr>
        <sz val="12"/>
        <color rgb="FF000000"/>
        <rFont val="Verdana"/>
        <family val="2"/>
      </rPr>
      <t xml:space="preserve"> Resolução CMED nº 1, de 9 de março de 2018 e suas atualizações, que dispõem sobre a prática do teto de preços do Preço do Fabricante - PF, inclusive por farmácias e drogarias quando realizarem vendas destinadas a entes da administração pública direta e indireta da União, Estados, do Distrito Federal e dos Municípios.</t>
    </r>
  </si>
  <si>
    <r>
      <t xml:space="preserve">b) </t>
    </r>
    <r>
      <rPr>
        <sz val="12"/>
        <color rgb="FF000000"/>
        <rFont val="Verdana"/>
        <family val="2"/>
      </rPr>
      <t xml:space="preserve">Resolução CMED nº 3, de 02 de março de 2011, publicada no DOU de 09 de março de 2011, e os comunicados CMED, os quais dispõem sobre a aplicação do Coeficiente de Adequação de Preços - CAP, sobre o preço fábrica do(s) medicamento(s). </t>
    </r>
  </si>
  <si>
    <r>
      <t>c)</t>
    </r>
    <r>
      <rPr>
        <sz val="12"/>
        <color rgb="FF000000"/>
        <rFont val="Verdana"/>
        <family val="2"/>
      </rPr>
      <t xml:space="preserve"> Para os medicamentos contemplados pelo Convênio Confaz 87/2002 e suas respectivas alterações, os valores ofertados deverão estar desonerados do ICMS, sob pena de configuração de dano ao erário. </t>
    </r>
  </si>
  <si>
    <r>
      <t xml:space="preserve">d) </t>
    </r>
    <r>
      <rPr>
        <sz val="12"/>
        <color rgb="FF000000"/>
        <rFont val="Verdana"/>
        <family val="2"/>
      </rPr>
      <t>Para os medicamentos ao quais não se aplica o CAP, o Licitante deve considerar o preço de venda do produto tendo como referencial máximo o Preço do Fabricante – PF, conforme Resolução CMED nº 2, de 16 de abril de 2018.</t>
    </r>
  </si>
  <si>
    <r>
      <t>e)</t>
    </r>
    <r>
      <rPr>
        <sz val="12"/>
        <color rgb="FF000000"/>
        <rFont val="Verdana"/>
        <family val="2"/>
      </rPr>
      <t xml:space="preserve"> </t>
    </r>
    <r>
      <rPr>
        <sz val="12"/>
        <color theme="1"/>
        <rFont val="Verdana"/>
        <family val="2"/>
      </rPr>
      <t>Deverá constar na proposta de preços escrita o respectivo código BR do Catálogo de Materiais (CATMAT) do Ministério da Economia (COMPRASNET).</t>
    </r>
  </si>
  <si>
    <t>DADOS DO PROPONENTE</t>
  </si>
  <si>
    <t>FORNECEDOR:</t>
  </si>
  <si>
    <t>CNPJ:</t>
  </si>
  <si>
    <t>ENDEREÇO:</t>
  </si>
  <si>
    <t>FONE:</t>
  </si>
  <si>
    <t>E-MAIL:</t>
  </si>
  <si>
    <t>DADOS BANCÁRIOS:</t>
  </si>
  <si>
    <t>BANCO:</t>
  </si>
  <si>
    <t>AGÊNCIA:</t>
  </si>
  <si>
    <t>CONTA CORRENTE:</t>
  </si>
  <si>
    <t>VALIDADE DA PROPOSTA:</t>
  </si>
  <si>
    <t>RESPONSÁVEL:</t>
  </si>
  <si>
    <t>LOCAL E DATA:</t>
  </si>
  <si>
    <t>Os preços constantes da proposta deverão observar, sob pena das sanções cabíveis: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</si>
</sst>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,##0.00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  <font>
      <sz val="9"/>
      <color rgb="FF333333"/>
      <name val="Verdana"/>
      <family val="2"/>
    </font>
    <font>
      <sz val="9"/>
      <color rgb="FF000000"/>
      <name val="Verdana"/>
      <family val="2"/>
    </font>
    <font>
      <sz val="9"/>
      <color rgb="FF222222"/>
      <name val="Verdana"/>
      <family val="2"/>
    </font>
    <font>
      <sz val="9"/>
      <color rgb="FF4D5156"/>
      <name val="Verdana"/>
      <family val="2"/>
    </font>
    <font>
      <sz val="9"/>
      <color rgb="FFFF0000"/>
      <name val="Verdana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justify"/>
    </xf>
    <xf numFmtId="3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vertical="justify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8" fillId="2" borderId="1" xfId="0" applyFont="1" applyFill="1" applyBorder="1"/>
    <xf numFmtId="3" fontId="7" fillId="2" borderId="4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7" fillId="2" borderId="5" xfId="0" applyFont="1" applyFill="1" applyBorder="1" applyAlignment="1">
      <alignment horizontal="justify" vertical="justify" wrapText="1"/>
    </xf>
    <xf numFmtId="164" fontId="14" fillId="0" borderId="1" xfId="0" applyNumberFormat="1" applyFont="1" applyFill="1" applyBorder="1" applyAlignment="1">
      <alignment horizontal="right"/>
    </xf>
    <xf numFmtId="164" fontId="14" fillId="2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11" fillId="2" borderId="5" xfId="0" applyFont="1" applyFill="1" applyBorder="1"/>
    <xf numFmtId="0" fontId="7" fillId="2" borderId="5" xfId="0" applyFont="1" applyFill="1" applyBorder="1"/>
    <xf numFmtId="3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165" fontId="7" fillId="2" borderId="1" xfId="0" applyNumberFormat="1" applyFont="1" applyFill="1" applyBorder="1"/>
    <xf numFmtId="166" fontId="7" fillId="2" borderId="1" xfId="0" applyNumberFormat="1" applyFont="1" applyFill="1" applyBorder="1"/>
    <xf numFmtId="166" fontId="1" fillId="0" borderId="0" xfId="0" applyNumberFormat="1" applyFont="1"/>
    <xf numFmtId="0" fontId="0" fillId="0" borderId="0" xfId="0" applyAlignment="1">
      <alignment horizontal="left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FCEB"/>
      <color rgb="FFCCECFF"/>
      <color rgb="FFFF99FF"/>
      <color rgb="FFFDD7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showGridLines="0" tabSelected="1" workbookViewId="0">
      <selection activeCell="A2" sqref="A2:K2"/>
    </sheetView>
  </sheetViews>
  <sheetFormatPr defaultRowHeight="18.75" x14ac:dyDescent="0.3"/>
  <cols>
    <col min="1" max="1" width="10.42578125" style="1" customWidth="1"/>
    <col min="2" max="2" width="10.85546875" style="4" customWidth="1"/>
    <col min="3" max="3" width="10.85546875" style="7" customWidth="1"/>
    <col min="4" max="4" width="51" style="2" customWidth="1"/>
    <col min="5" max="5" width="10.85546875" style="1" customWidth="1"/>
    <col min="6" max="6" width="19" style="3" customWidth="1"/>
    <col min="7" max="7" width="33" style="6" customWidth="1"/>
    <col min="8" max="8" width="33.28515625" style="6" customWidth="1"/>
    <col min="9" max="9" width="38.7109375" style="6" customWidth="1"/>
    <col min="10" max="10" width="17.42578125" style="2" customWidth="1"/>
    <col min="11" max="11" width="19.85546875" style="2" customWidth="1"/>
  </cols>
  <sheetData>
    <row r="1" spans="1:11" ht="53.25" customHeight="1" x14ac:dyDescent="0.25">
      <c r="A1" s="81" t="s">
        <v>149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8.75" customHeight="1" x14ac:dyDescent="0.25">
      <c r="A2" s="82" t="s">
        <v>169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 s="72" customFormat="1" ht="41.25" customHeight="1" x14ac:dyDescent="0.25">
      <c r="A3" s="85" t="s">
        <v>151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s="72" customFormat="1" ht="35.25" customHeight="1" x14ac:dyDescent="0.25">
      <c r="A4" s="85" t="s">
        <v>152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s="72" customFormat="1" ht="32.25" customHeight="1" x14ac:dyDescent="0.25">
      <c r="A5" s="85" t="s">
        <v>153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s="72" customFormat="1" ht="33" customHeight="1" x14ac:dyDescent="0.25">
      <c r="A6" s="85" t="s">
        <v>154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s="72" customFormat="1" ht="33.75" customHeight="1" x14ac:dyDescent="0.25">
      <c r="A7" s="86" t="s">
        <v>155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s="72" customFormat="1" ht="41.25" customHeight="1" x14ac:dyDescent="0.25">
      <c r="A8" s="87" t="s">
        <v>150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s="72" customFormat="1" ht="27" customHeight="1" x14ac:dyDescent="0.25">
      <c r="A9" s="88" t="s">
        <v>156</v>
      </c>
      <c r="B9" s="89"/>
      <c r="C9" s="89"/>
      <c r="D9" s="89"/>
      <c r="E9" s="89"/>
      <c r="F9" s="89"/>
      <c r="G9" s="89"/>
      <c r="H9" s="89"/>
      <c r="I9" s="89"/>
      <c r="J9" s="89"/>
      <c r="K9" s="90"/>
    </row>
    <row r="10" spans="1:11" s="72" customFormat="1" ht="28.5" customHeight="1" x14ac:dyDescent="0.25">
      <c r="A10" s="78" t="s">
        <v>157</v>
      </c>
      <c r="B10" s="79"/>
      <c r="C10" s="79"/>
      <c r="D10" s="79"/>
      <c r="E10" s="79"/>
      <c r="F10" s="79"/>
      <c r="G10" s="79"/>
      <c r="H10" s="80"/>
      <c r="I10" s="78" t="s">
        <v>158</v>
      </c>
      <c r="J10" s="79"/>
      <c r="K10" s="80"/>
    </row>
    <row r="11" spans="1:11" s="72" customFormat="1" ht="27.75" customHeight="1" x14ac:dyDescent="0.25">
      <c r="A11" s="78" t="s">
        <v>159</v>
      </c>
      <c r="B11" s="79"/>
      <c r="C11" s="79"/>
      <c r="D11" s="79"/>
      <c r="E11" s="79"/>
      <c r="F11" s="80"/>
      <c r="G11" s="78" t="s">
        <v>160</v>
      </c>
      <c r="H11" s="80"/>
      <c r="I11" s="78" t="s">
        <v>161</v>
      </c>
      <c r="J11" s="79"/>
      <c r="K11" s="80"/>
    </row>
    <row r="12" spans="1:11" s="72" customFormat="1" ht="30" customHeight="1" x14ac:dyDescent="0.25">
      <c r="A12" s="78" t="s">
        <v>162</v>
      </c>
      <c r="B12" s="79"/>
      <c r="C12" s="79"/>
      <c r="D12" s="77" t="s">
        <v>163</v>
      </c>
      <c r="E12" s="77"/>
      <c r="F12" s="77"/>
      <c r="G12" s="76" t="s">
        <v>164</v>
      </c>
      <c r="H12" s="76"/>
      <c r="I12" s="78" t="s">
        <v>165</v>
      </c>
      <c r="J12" s="79"/>
      <c r="K12" s="80"/>
    </row>
    <row r="13" spans="1:11" s="72" customFormat="1" ht="34.5" customHeight="1" x14ac:dyDescent="0.25">
      <c r="A13" s="78" t="s">
        <v>166</v>
      </c>
      <c r="B13" s="79"/>
      <c r="C13" s="79"/>
      <c r="D13" s="79"/>
      <c r="E13" s="79"/>
      <c r="F13" s="80"/>
      <c r="G13" s="78" t="s">
        <v>167</v>
      </c>
      <c r="H13" s="80"/>
      <c r="I13" s="78" t="s">
        <v>168</v>
      </c>
      <c r="J13" s="79"/>
      <c r="K13" s="80"/>
    </row>
    <row r="14" spans="1:11" ht="139.5" customHeight="1" x14ac:dyDescent="0.25">
      <c r="A14" s="8" t="s">
        <v>0</v>
      </c>
      <c r="B14" s="9" t="s">
        <v>1</v>
      </c>
      <c r="C14" s="10" t="s">
        <v>2</v>
      </c>
      <c r="D14" s="11" t="s">
        <v>3</v>
      </c>
      <c r="E14" s="8" t="s">
        <v>137</v>
      </c>
      <c r="F14" s="9" t="s">
        <v>64</v>
      </c>
      <c r="G14" s="12" t="s">
        <v>143</v>
      </c>
      <c r="H14" s="12" t="s">
        <v>144</v>
      </c>
      <c r="I14" s="13" t="s">
        <v>145</v>
      </c>
      <c r="J14" s="12" t="s">
        <v>146</v>
      </c>
      <c r="K14" s="12" t="s">
        <v>147</v>
      </c>
    </row>
    <row r="15" spans="1:11" ht="15" x14ac:dyDescent="0.25">
      <c r="A15" s="14">
        <v>1</v>
      </c>
      <c r="B15" s="14">
        <v>72020386</v>
      </c>
      <c r="C15" s="15">
        <v>271669</v>
      </c>
      <c r="D15" s="16" t="s">
        <v>4</v>
      </c>
      <c r="E15" s="17">
        <v>1000</v>
      </c>
      <c r="F15" s="14" t="s">
        <v>5</v>
      </c>
      <c r="G15" s="18"/>
      <c r="H15" s="18"/>
      <c r="I15" s="19"/>
      <c r="J15" s="69"/>
      <c r="K15" s="70">
        <f>J15*E15</f>
        <v>0</v>
      </c>
    </row>
    <row r="16" spans="1:11" ht="22.5" customHeight="1" x14ac:dyDescent="0.25">
      <c r="A16" s="14">
        <v>2</v>
      </c>
      <c r="B16" s="14">
        <v>72021271</v>
      </c>
      <c r="C16" s="15">
        <v>271604</v>
      </c>
      <c r="D16" s="20" t="s">
        <v>6</v>
      </c>
      <c r="E16" s="14">
        <v>800</v>
      </c>
      <c r="F16" s="14" t="s">
        <v>5</v>
      </c>
      <c r="G16" s="18"/>
      <c r="H16" s="18"/>
      <c r="I16" s="19"/>
      <c r="J16" s="69"/>
      <c r="K16" s="70">
        <f t="shared" ref="K16:K79" si="0">J16*E16</f>
        <v>0</v>
      </c>
    </row>
    <row r="17" spans="1:11" ht="26.25" customHeight="1" x14ac:dyDescent="0.25">
      <c r="A17" s="14">
        <v>3</v>
      </c>
      <c r="B17" s="14">
        <v>72021511</v>
      </c>
      <c r="C17" s="14">
        <v>435720</v>
      </c>
      <c r="D17" s="21" t="s">
        <v>74</v>
      </c>
      <c r="E17" s="17">
        <v>3000</v>
      </c>
      <c r="F17" s="22" t="s">
        <v>94</v>
      </c>
      <c r="G17" s="18"/>
      <c r="H17" s="18"/>
      <c r="I17" s="19"/>
      <c r="J17" s="69"/>
      <c r="K17" s="70">
        <f t="shared" si="0"/>
        <v>0</v>
      </c>
    </row>
    <row r="18" spans="1:11" ht="33.75" x14ac:dyDescent="0.25">
      <c r="A18" s="14">
        <v>4</v>
      </c>
      <c r="B18" s="14">
        <v>72020391</v>
      </c>
      <c r="C18" s="15">
        <v>400261</v>
      </c>
      <c r="D18" s="23" t="s">
        <v>7</v>
      </c>
      <c r="E18" s="17">
        <v>1000</v>
      </c>
      <c r="F18" s="14" t="s">
        <v>5</v>
      </c>
      <c r="G18" s="18"/>
      <c r="H18" s="18"/>
      <c r="I18" s="19"/>
      <c r="J18" s="69"/>
      <c r="K18" s="70">
        <f t="shared" si="0"/>
        <v>0</v>
      </c>
    </row>
    <row r="19" spans="1:11" ht="15" x14ac:dyDescent="0.25">
      <c r="A19" s="14">
        <v>5</v>
      </c>
      <c r="B19" s="14">
        <v>72021472</v>
      </c>
      <c r="C19" s="15">
        <v>299690</v>
      </c>
      <c r="D19" s="24" t="s">
        <v>104</v>
      </c>
      <c r="E19" s="17">
        <v>4000</v>
      </c>
      <c r="F19" s="22" t="s">
        <v>105</v>
      </c>
      <c r="G19" s="18"/>
      <c r="H19" s="18"/>
      <c r="I19" s="19"/>
      <c r="J19" s="69"/>
      <c r="K19" s="70">
        <f t="shared" si="0"/>
        <v>0</v>
      </c>
    </row>
    <row r="20" spans="1:11" ht="67.5" x14ac:dyDescent="0.25">
      <c r="A20" s="14">
        <v>6</v>
      </c>
      <c r="B20" s="14">
        <v>72020397</v>
      </c>
      <c r="C20" s="15">
        <v>386294</v>
      </c>
      <c r="D20" s="23" t="s">
        <v>8</v>
      </c>
      <c r="E20" s="17">
        <v>1000</v>
      </c>
      <c r="F20" s="14" t="s">
        <v>9</v>
      </c>
      <c r="G20" s="18"/>
      <c r="H20" s="18"/>
      <c r="I20" s="19"/>
      <c r="J20" s="69"/>
      <c r="K20" s="70">
        <f t="shared" si="0"/>
        <v>0</v>
      </c>
    </row>
    <row r="21" spans="1:11" ht="15" x14ac:dyDescent="0.25">
      <c r="A21" s="14">
        <v>7</v>
      </c>
      <c r="B21" s="14">
        <v>72020427</v>
      </c>
      <c r="C21" s="15">
        <v>308721</v>
      </c>
      <c r="D21" s="16" t="s">
        <v>10</v>
      </c>
      <c r="E21" s="17">
        <v>10000</v>
      </c>
      <c r="F21" s="14" t="s">
        <v>11</v>
      </c>
      <c r="G21" s="18"/>
      <c r="H21" s="18"/>
      <c r="I21" s="19"/>
      <c r="J21" s="69"/>
      <c r="K21" s="70">
        <f t="shared" si="0"/>
        <v>0</v>
      </c>
    </row>
    <row r="22" spans="1:11" ht="15" x14ac:dyDescent="0.25">
      <c r="A22" s="14">
        <v>8</v>
      </c>
      <c r="B22" s="25">
        <v>72020446</v>
      </c>
      <c r="C22" s="26">
        <v>364780</v>
      </c>
      <c r="D22" s="27" t="s">
        <v>127</v>
      </c>
      <c r="E22" s="17">
        <v>8000</v>
      </c>
      <c r="F22" s="22" t="s">
        <v>11</v>
      </c>
      <c r="G22" s="18"/>
      <c r="H22" s="18"/>
      <c r="I22" s="19"/>
      <c r="J22" s="69"/>
      <c r="K22" s="70">
        <f t="shared" si="0"/>
        <v>0</v>
      </c>
    </row>
    <row r="23" spans="1:11" ht="15" x14ac:dyDescent="0.25">
      <c r="A23" s="14">
        <v>9</v>
      </c>
      <c r="B23" s="25">
        <v>72020457</v>
      </c>
      <c r="C23" s="15">
        <v>267140</v>
      </c>
      <c r="D23" s="28" t="s">
        <v>112</v>
      </c>
      <c r="E23" s="17">
        <v>300000</v>
      </c>
      <c r="F23" s="22" t="s">
        <v>11</v>
      </c>
      <c r="G23" s="18"/>
      <c r="H23" s="18"/>
      <c r="I23" s="19"/>
      <c r="J23" s="69"/>
      <c r="K23" s="70">
        <f t="shared" si="0"/>
        <v>0</v>
      </c>
    </row>
    <row r="24" spans="1:11" ht="15" x14ac:dyDescent="0.25">
      <c r="A24" s="14">
        <v>10</v>
      </c>
      <c r="B24" s="14">
        <v>72021521</v>
      </c>
      <c r="C24" s="15">
        <v>272435</v>
      </c>
      <c r="D24" s="29" t="s">
        <v>83</v>
      </c>
      <c r="E24" s="17">
        <v>4000</v>
      </c>
      <c r="F24" s="22" t="s">
        <v>11</v>
      </c>
      <c r="G24" s="18"/>
      <c r="H24" s="18"/>
      <c r="I24" s="19"/>
      <c r="J24" s="69"/>
      <c r="K24" s="70">
        <f t="shared" si="0"/>
        <v>0</v>
      </c>
    </row>
    <row r="25" spans="1:11" ht="15" x14ac:dyDescent="0.25">
      <c r="A25" s="14">
        <v>11</v>
      </c>
      <c r="B25" s="14">
        <v>72021513</v>
      </c>
      <c r="C25" s="15">
        <v>405997</v>
      </c>
      <c r="D25" s="30" t="s">
        <v>76</v>
      </c>
      <c r="E25" s="14">
        <v>100</v>
      </c>
      <c r="F25" s="22" t="s">
        <v>26</v>
      </c>
      <c r="G25" s="18"/>
      <c r="H25" s="18"/>
      <c r="I25" s="19"/>
      <c r="J25" s="69"/>
      <c r="K25" s="70">
        <f t="shared" si="0"/>
        <v>0</v>
      </c>
    </row>
    <row r="26" spans="1:11" ht="23.25" customHeight="1" x14ac:dyDescent="0.25">
      <c r="A26" s="14">
        <v>12</v>
      </c>
      <c r="B26" s="25">
        <v>72020485</v>
      </c>
      <c r="C26" s="26">
        <v>362720</v>
      </c>
      <c r="D26" s="31" t="s">
        <v>123</v>
      </c>
      <c r="E26" s="17">
        <v>10000</v>
      </c>
      <c r="F26" s="22" t="s">
        <v>11</v>
      </c>
      <c r="G26" s="18"/>
      <c r="H26" s="18"/>
      <c r="I26" s="19"/>
      <c r="J26" s="69"/>
      <c r="K26" s="70">
        <f t="shared" si="0"/>
        <v>0</v>
      </c>
    </row>
    <row r="27" spans="1:11" ht="15" x14ac:dyDescent="0.25">
      <c r="A27" s="14">
        <v>13</v>
      </c>
      <c r="B27" s="14">
        <v>72021522</v>
      </c>
      <c r="C27" s="15">
        <v>362718</v>
      </c>
      <c r="D27" s="29" t="s">
        <v>84</v>
      </c>
      <c r="E27" s="17">
        <v>4000</v>
      </c>
      <c r="F27" s="22" t="s">
        <v>11</v>
      </c>
      <c r="G27" s="18"/>
      <c r="H27" s="18"/>
      <c r="I27" s="19"/>
      <c r="J27" s="69"/>
      <c r="K27" s="70">
        <f t="shared" si="0"/>
        <v>0</v>
      </c>
    </row>
    <row r="28" spans="1:11" ht="22.5" x14ac:dyDescent="0.25">
      <c r="A28" s="14">
        <v>14</v>
      </c>
      <c r="B28" s="14">
        <v>72020486</v>
      </c>
      <c r="C28" s="15">
        <v>271129</v>
      </c>
      <c r="D28" s="23" t="s">
        <v>12</v>
      </c>
      <c r="E28" s="17">
        <v>8000</v>
      </c>
      <c r="F28" s="14" t="s">
        <v>11</v>
      </c>
      <c r="G28" s="18"/>
      <c r="H28" s="18"/>
      <c r="I28" s="19"/>
      <c r="J28" s="69"/>
      <c r="K28" s="70">
        <f t="shared" si="0"/>
        <v>0</v>
      </c>
    </row>
    <row r="29" spans="1:11" ht="15" x14ac:dyDescent="0.25">
      <c r="A29" s="14">
        <v>15</v>
      </c>
      <c r="B29" s="14">
        <v>72021531</v>
      </c>
      <c r="C29" s="15">
        <v>269567</v>
      </c>
      <c r="D29" s="24" t="s">
        <v>103</v>
      </c>
      <c r="E29" s="17">
        <v>4000</v>
      </c>
      <c r="F29" s="22" t="s">
        <v>9</v>
      </c>
      <c r="G29" s="18"/>
      <c r="H29" s="18"/>
      <c r="I29" s="19"/>
      <c r="J29" s="69"/>
      <c r="K29" s="70">
        <f t="shared" si="0"/>
        <v>0</v>
      </c>
    </row>
    <row r="30" spans="1:11" ht="15" x14ac:dyDescent="0.25">
      <c r="A30" s="14">
        <v>16</v>
      </c>
      <c r="B30" s="14">
        <v>72020494</v>
      </c>
      <c r="C30" s="15">
        <v>298582</v>
      </c>
      <c r="D30" s="23" t="s">
        <v>13</v>
      </c>
      <c r="E30" s="17">
        <v>10000</v>
      </c>
      <c r="F30" s="14" t="s">
        <v>11</v>
      </c>
      <c r="G30" s="18"/>
      <c r="H30" s="18"/>
      <c r="I30" s="19"/>
      <c r="J30" s="69"/>
      <c r="K30" s="70">
        <f t="shared" si="0"/>
        <v>0</v>
      </c>
    </row>
    <row r="31" spans="1:11" ht="15" x14ac:dyDescent="0.25">
      <c r="A31" s="14">
        <v>17</v>
      </c>
      <c r="B31" s="25">
        <v>72021297</v>
      </c>
      <c r="C31" s="26">
        <v>268521</v>
      </c>
      <c r="D31" s="32" t="s">
        <v>111</v>
      </c>
      <c r="E31" s="17">
        <v>4000</v>
      </c>
      <c r="F31" s="22" t="s">
        <v>105</v>
      </c>
      <c r="G31" s="18"/>
      <c r="H31" s="18"/>
      <c r="I31" s="19"/>
      <c r="J31" s="69"/>
      <c r="K31" s="70">
        <f t="shared" si="0"/>
        <v>0</v>
      </c>
    </row>
    <row r="32" spans="1:11" ht="78.75" x14ac:dyDescent="0.25">
      <c r="A32" s="14">
        <v>18</v>
      </c>
      <c r="B32" s="14">
        <v>72020533</v>
      </c>
      <c r="C32" s="15">
        <v>305428</v>
      </c>
      <c r="D32" s="23" t="s">
        <v>14</v>
      </c>
      <c r="E32" s="17">
        <v>1000</v>
      </c>
      <c r="F32" s="14" t="s">
        <v>15</v>
      </c>
      <c r="G32" s="18"/>
      <c r="H32" s="18"/>
      <c r="I32" s="19"/>
      <c r="J32" s="69"/>
      <c r="K32" s="70">
        <f t="shared" si="0"/>
        <v>0</v>
      </c>
    </row>
    <row r="33" spans="1:11" ht="15" x14ac:dyDescent="0.25">
      <c r="A33" s="14">
        <v>19</v>
      </c>
      <c r="B33" s="14">
        <v>72020543</v>
      </c>
      <c r="C33" s="15">
        <v>385423</v>
      </c>
      <c r="D33" s="16" t="s">
        <v>16</v>
      </c>
      <c r="E33" s="17">
        <v>1000</v>
      </c>
      <c r="F33" s="14" t="s">
        <v>15</v>
      </c>
      <c r="G33" s="18"/>
      <c r="H33" s="18"/>
      <c r="I33" s="19"/>
      <c r="J33" s="69"/>
      <c r="K33" s="70">
        <f t="shared" si="0"/>
        <v>0</v>
      </c>
    </row>
    <row r="34" spans="1:11" ht="15" x14ac:dyDescent="0.25">
      <c r="A34" s="14">
        <v>20</v>
      </c>
      <c r="B34" s="25">
        <v>72020571</v>
      </c>
      <c r="C34" s="15">
        <v>276377</v>
      </c>
      <c r="D34" s="27" t="s">
        <v>134</v>
      </c>
      <c r="E34" s="17">
        <v>10000</v>
      </c>
      <c r="F34" s="22" t="s">
        <v>11</v>
      </c>
      <c r="G34" s="18"/>
      <c r="H34" s="18"/>
      <c r="I34" s="19"/>
      <c r="J34" s="69"/>
      <c r="K34" s="70">
        <f t="shared" si="0"/>
        <v>0</v>
      </c>
    </row>
    <row r="35" spans="1:11" ht="15" x14ac:dyDescent="0.25">
      <c r="A35" s="14">
        <v>21</v>
      </c>
      <c r="B35" s="14">
        <v>72020572</v>
      </c>
      <c r="C35" s="15">
        <v>340167</v>
      </c>
      <c r="D35" s="16" t="s">
        <v>17</v>
      </c>
      <c r="E35" s="17">
        <v>5000</v>
      </c>
      <c r="F35" s="14" t="s">
        <v>9</v>
      </c>
      <c r="G35" s="18"/>
      <c r="H35" s="18"/>
      <c r="I35" s="19"/>
      <c r="J35" s="69"/>
      <c r="K35" s="70">
        <f t="shared" si="0"/>
        <v>0</v>
      </c>
    </row>
    <row r="36" spans="1:11" ht="15" x14ac:dyDescent="0.25">
      <c r="A36" s="14">
        <v>22</v>
      </c>
      <c r="B36" s="14">
        <v>46010160</v>
      </c>
      <c r="C36" s="15">
        <v>271950</v>
      </c>
      <c r="D36" s="24" t="s">
        <v>99</v>
      </c>
      <c r="E36" s="17">
        <v>8000</v>
      </c>
      <c r="F36" s="22" t="s">
        <v>113</v>
      </c>
      <c r="G36" s="18"/>
      <c r="H36" s="18"/>
      <c r="I36" s="19"/>
      <c r="J36" s="69"/>
      <c r="K36" s="70">
        <f t="shared" si="0"/>
        <v>0</v>
      </c>
    </row>
    <row r="37" spans="1:11" ht="22.5" x14ac:dyDescent="0.25">
      <c r="A37" s="14">
        <v>23</v>
      </c>
      <c r="B37" s="14">
        <v>72021514</v>
      </c>
      <c r="C37" s="15">
        <v>375474</v>
      </c>
      <c r="D37" s="21" t="s">
        <v>77</v>
      </c>
      <c r="E37" s="14">
        <v>200</v>
      </c>
      <c r="F37" s="22" t="s">
        <v>26</v>
      </c>
      <c r="G37" s="18"/>
      <c r="H37" s="18"/>
      <c r="I37" s="19"/>
      <c r="J37" s="69"/>
      <c r="K37" s="70">
        <f t="shared" si="0"/>
        <v>0</v>
      </c>
    </row>
    <row r="38" spans="1:11" ht="24.75" customHeight="1" x14ac:dyDescent="0.25">
      <c r="A38" s="14">
        <v>24</v>
      </c>
      <c r="B38" s="25">
        <v>72021289</v>
      </c>
      <c r="C38" s="15">
        <v>268442</v>
      </c>
      <c r="D38" s="33" t="s">
        <v>119</v>
      </c>
      <c r="E38" s="17">
        <v>3000</v>
      </c>
      <c r="F38" s="22" t="s">
        <v>113</v>
      </c>
      <c r="G38" s="18"/>
      <c r="H38" s="18"/>
      <c r="I38" s="19"/>
      <c r="J38" s="69"/>
      <c r="K38" s="70">
        <f t="shared" si="0"/>
        <v>0</v>
      </c>
    </row>
    <row r="39" spans="1:11" ht="22.5" x14ac:dyDescent="0.25">
      <c r="A39" s="14">
        <v>25</v>
      </c>
      <c r="B39" s="34">
        <v>72021295</v>
      </c>
      <c r="C39" s="15">
        <v>425182</v>
      </c>
      <c r="D39" s="35" t="s">
        <v>120</v>
      </c>
      <c r="E39" s="17">
        <v>4000</v>
      </c>
      <c r="F39" s="22" t="s">
        <v>113</v>
      </c>
      <c r="G39" s="18"/>
      <c r="H39" s="18"/>
      <c r="I39" s="19"/>
      <c r="J39" s="69"/>
      <c r="K39" s="70">
        <f t="shared" si="0"/>
        <v>0</v>
      </c>
    </row>
    <row r="40" spans="1:11" ht="22.5" customHeight="1" x14ac:dyDescent="0.25">
      <c r="A40" s="14">
        <v>26</v>
      </c>
      <c r="B40" s="14">
        <v>72021501</v>
      </c>
      <c r="C40" s="15">
        <v>272980</v>
      </c>
      <c r="D40" s="29" t="s">
        <v>68</v>
      </c>
      <c r="E40" s="17">
        <v>5000</v>
      </c>
      <c r="F40" s="22" t="s">
        <v>114</v>
      </c>
      <c r="G40" s="18"/>
      <c r="H40" s="18"/>
      <c r="I40" s="19"/>
      <c r="J40" s="69"/>
      <c r="K40" s="70">
        <f t="shared" si="0"/>
        <v>0</v>
      </c>
    </row>
    <row r="41" spans="1:11" ht="33.75" x14ac:dyDescent="0.25">
      <c r="A41" s="14">
        <v>27</v>
      </c>
      <c r="B41" s="14">
        <v>72021502</v>
      </c>
      <c r="C41" s="15">
        <v>301748</v>
      </c>
      <c r="D41" s="30" t="s">
        <v>69</v>
      </c>
      <c r="E41" s="17">
        <v>1000</v>
      </c>
      <c r="F41" s="22" t="s">
        <v>26</v>
      </c>
      <c r="G41" s="18"/>
      <c r="H41" s="18"/>
      <c r="I41" s="19"/>
      <c r="J41" s="69"/>
      <c r="K41" s="70">
        <f t="shared" si="0"/>
        <v>0</v>
      </c>
    </row>
    <row r="42" spans="1:11" ht="15" x14ac:dyDescent="0.25">
      <c r="A42" s="14">
        <v>28</v>
      </c>
      <c r="B42" s="14">
        <v>72020639</v>
      </c>
      <c r="C42" s="15">
        <v>271790</v>
      </c>
      <c r="D42" s="16" t="s">
        <v>18</v>
      </c>
      <c r="E42" s="17">
        <v>1000</v>
      </c>
      <c r="F42" s="14" t="s">
        <v>15</v>
      </c>
      <c r="G42" s="18"/>
      <c r="H42" s="18"/>
      <c r="I42" s="19"/>
      <c r="J42" s="69"/>
      <c r="K42" s="70">
        <f t="shared" si="0"/>
        <v>0</v>
      </c>
    </row>
    <row r="43" spans="1:11" ht="33.75" x14ac:dyDescent="0.25">
      <c r="A43" s="14">
        <v>29</v>
      </c>
      <c r="B43" s="14">
        <v>72021503</v>
      </c>
      <c r="C43" s="15">
        <v>378572</v>
      </c>
      <c r="D43" s="30" t="s">
        <v>70</v>
      </c>
      <c r="E43" s="17">
        <v>5000</v>
      </c>
      <c r="F43" s="22" t="s">
        <v>11</v>
      </c>
      <c r="G43" s="18"/>
      <c r="H43" s="18"/>
      <c r="I43" s="19"/>
      <c r="J43" s="69"/>
      <c r="K43" s="70">
        <f t="shared" si="0"/>
        <v>0</v>
      </c>
    </row>
    <row r="44" spans="1:11" ht="22.5" x14ac:dyDescent="0.25">
      <c r="A44" s="14">
        <v>30</v>
      </c>
      <c r="B44" s="14">
        <v>72020646</v>
      </c>
      <c r="C44" s="15">
        <v>267293</v>
      </c>
      <c r="D44" s="23" t="s">
        <v>19</v>
      </c>
      <c r="E44" s="17">
        <v>1000</v>
      </c>
      <c r="F44" s="14" t="s">
        <v>11</v>
      </c>
      <c r="G44" s="18"/>
      <c r="H44" s="18"/>
      <c r="I44" s="19"/>
      <c r="J44" s="69"/>
      <c r="K44" s="70">
        <f t="shared" si="0"/>
        <v>0</v>
      </c>
    </row>
    <row r="45" spans="1:11" ht="22.5" x14ac:dyDescent="0.25">
      <c r="A45" s="14">
        <v>31</v>
      </c>
      <c r="B45" s="14">
        <v>72020658</v>
      </c>
      <c r="C45" s="15">
        <v>268492</v>
      </c>
      <c r="D45" s="23" t="s">
        <v>20</v>
      </c>
      <c r="E45" s="17">
        <v>3000</v>
      </c>
      <c r="F45" s="14" t="s">
        <v>9</v>
      </c>
      <c r="G45" s="18"/>
      <c r="H45" s="18"/>
      <c r="I45" s="19"/>
      <c r="J45" s="69"/>
      <c r="K45" s="70">
        <f t="shared" si="0"/>
        <v>0</v>
      </c>
    </row>
    <row r="46" spans="1:11" ht="22.5" x14ac:dyDescent="0.25">
      <c r="A46" s="14">
        <v>32</v>
      </c>
      <c r="B46" s="14">
        <v>72021526</v>
      </c>
      <c r="C46" s="15">
        <v>388797</v>
      </c>
      <c r="D46" s="21" t="s">
        <v>88</v>
      </c>
      <c r="E46" s="17">
        <v>2000</v>
      </c>
      <c r="F46" s="22" t="s">
        <v>11</v>
      </c>
      <c r="G46" s="18"/>
      <c r="H46" s="18"/>
      <c r="I46" s="19"/>
      <c r="J46" s="69"/>
      <c r="K46" s="70">
        <f t="shared" si="0"/>
        <v>0</v>
      </c>
    </row>
    <row r="47" spans="1:11" ht="30" customHeight="1" x14ac:dyDescent="0.25">
      <c r="A47" s="14">
        <v>33</v>
      </c>
      <c r="B47" s="14">
        <v>72021498</v>
      </c>
      <c r="C47" s="15">
        <v>381063</v>
      </c>
      <c r="D47" s="30" t="s">
        <v>65</v>
      </c>
      <c r="E47" s="17">
        <v>5000</v>
      </c>
      <c r="F47" s="22" t="s">
        <v>11</v>
      </c>
      <c r="G47" s="18"/>
      <c r="H47" s="18"/>
      <c r="I47" s="19"/>
      <c r="J47" s="69"/>
      <c r="K47" s="70">
        <f t="shared" si="0"/>
        <v>0</v>
      </c>
    </row>
    <row r="48" spans="1:11" ht="15" x14ac:dyDescent="0.25">
      <c r="A48" s="14">
        <v>34</v>
      </c>
      <c r="B48" s="25">
        <v>72020674</v>
      </c>
      <c r="C48" s="26">
        <v>268481</v>
      </c>
      <c r="D48" s="28" t="s">
        <v>109</v>
      </c>
      <c r="E48" s="17">
        <v>20000</v>
      </c>
      <c r="F48" s="22" t="s">
        <v>9</v>
      </c>
      <c r="G48" s="18"/>
      <c r="H48" s="18"/>
      <c r="I48" s="19"/>
      <c r="J48" s="69"/>
      <c r="K48" s="70">
        <f t="shared" si="0"/>
        <v>0</v>
      </c>
    </row>
    <row r="49" spans="1:11" ht="15" x14ac:dyDescent="0.25">
      <c r="A49" s="14">
        <v>35</v>
      </c>
      <c r="B49" s="14">
        <v>72021471</v>
      </c>
      <c r="C49" s="15">
        <v>272326</v>
      </c>
      <c r="D49" s="24" t="s">
        <v>102</v>
      </c>
      <c r="E49" s="17">
        <v>4000</v>
      </c>
      <c r="F49" s="22" t="s">
        <v>9</v>
      </c>
      <c r="G49" s="18"/>
      <c r="H49" s="18"/>
      <c r="I49" s="19"/>
      <c r="J49" s="69"/>
      <c r="K49" s="70">
        <f t="shared" si="0"/>
        <v>0</v>
      </c>
    </row>
    <row r="50" spans="1:11" ht="22.5" x14ac:dyDescent="0.25">
      <c r="A50" s="14">
        <v>36</v>
      </c>
      <c r="B50" s="25">
        <v>72020683</v>
      </c>
      <c r="C50" s="26">
        <v>268504</v>
      </c>
      <c r="D50" s="27" t="s">
        <v>131</v>
      </c>
      <c r="E50" s="17">
        <v>10000</v>
      </c>
      <c r="F50" s="22" t="s">
        <v>9</v>
      </c>
      <c r="G50" s="18"/>
      <c r="H50" s="18"/>
      <c r="I50" s="19"/>
      <c r="J50" s="69"/>
      <c r="K50" s="70">
        <f t="shared" si="0"/>
        <v>0</v>
      </c>
    </row>
    <row r="51" spans="1:11" ht="15" x14ac:dyDescent="0.25">
      <c r="A51" s="14">
        <v>37</v>
      </c>
      <c r="B51" s="14">
        <v>72020686</v>
      </c>
      <c r="C51" s="15">
        <v>272328</v>
      </c>
      <c r="D51" s="16" t="s">
        <v>21</v>
      </c>
      <c r="E51" s="17">
        <v>1000</v>
      </c>
      <c r="F51" s="14" t="s">
        <v>15</v>
      </c>
      <c r="G51" s="18"/>
      <c r="H51" s="18"/>
      <c r="I51" s="19"/>
      <c r="J51" s="69"/>
      <c r="K51" s="70">
        <f t="shared" si="0"/>
        <v>0</v>
      </c>
    </row>
    <row r="52" spans="1:11" ht="22.5" x14ac:dyDescent="0.25">
      <c r="A52" s="14">
        <v>38</v>
      </c>
      <c r="B52" s="14">
        <v>72021504</v>
      </c>
      <c r="C52" s="15">
        <v>367808</v>
      </c>
      <c r="D52" s="21" t="s">
        <v>71</v>
      </c>
      <c r="E52" s="17">
        <v>5000</v>
      </c>
      <c r="F52" s="22" t="s">
        <v>11</v>
      </c>
      <c r="G52" s="18"/>
      <c r="H52" s="18"/>
      <c r="I52" s="19"/>
      <c r="J52" s="69"/>
      <c r="K52" s="70">
        <f t="shared" si="0"/>
        <v>0</v>
      </c>
    </row>
    <row r="53" spans="1:11" ht="22.5" x14ac:dyDescent="0.25">
      <c r="A53" s="14">
        <v>39</v>
      </c>
      <c r="B53" s="14">
        <v>72021510</v>
      </c>
      <c r="C53" s="15">
        <v>448642</v>
      </c>
      <c r="D53" s="30" t="s">
        <v>73</v>
      </c>
      <c r="E53" s="17">
        <v>1500</v>
      </c>
      <c r="F53" s="22" t="s">
        <v>11</v>
      </c>
      <c r="G53" s="18"/>
      <c r="H53" s="18"/>
      <c r="I53" s="19"/>
      <c r="J53" s="69"/>
      <c r="K53" s="70">
        <f t="shared" si="0"/>
        <v>0</v>
      </c>
    </row>
    <row r="54" spans="1:11" ht="15" x14ac:dyDescent="0.25">
      <c r="A54" s="14">
        <v>40</v>
      </c>
      <c r="B54" s="14">
        <v>72020709</v>
      </c>
      <c r="C54" s="15">
        <v>276961</v>
      </c>
      <c r="D54" s="16" t="s">
        <v>22</v>
      </c>
      <c r="E54" s="17">
        <v>5000</v>
      </c>
      <c r="F54" s="14" t="s">
        <v>11</v>
      </c>
      <c r="G54" s="18"/>
      <c r="H54" s="18"/>
      <c r="I54" s="19"/>
      <c r="J54" s="69"/>
      <c r="K54" s="70">
        <f t="shared" si="0"/>
        <v>0</v>
      </c>
    </row>
    <row r="55" spans="1:11" ht="15" x14ac:dyDescent="0.25">
      <c r="A55" s="14">
        <v>41</v>
      </c>
      <c r="B55" s="34">
        <v>72020726</v>
      </c>
      <c r="C55" s="15">
        <v>274497</v>
      </c>
      <c r="D55" s="27" t="s">
        <v>128</v>
      </c>
      <c r="E55" s="17">
        <v>10000</v>
      </c>
      <c r="F55" s="22" t="s">
        <v>11</v>
      </c>
      <c r="G55" s="18"/>
      <c r="H55" s="18"/>
      <c r="I55" s="19"/>
      <c r="J55" s="69"/>
      <c r="K55" s="70">
        <f t="shared" si="0"/>
        <v>0</v>
      </c>
    </row>
    <row r="56" spans="1:11" ht="20.25" customHeight="1" x14ac:dyDescent="0.25">
      <c r="A56" s="14">
        <v>42</v>
      </c>
      <c r="B56" s="34">
        <v>72020730</v>
      </c>
      <c r="C56" s="15">
        <v>267642</v>
      </c>
      <c r="D56" s="28" t="s">
        <v>110</v>
      </c>
      <c r="E56" s="17">
        <v>80000</v>
      </c>
      <c r="F56" s="22" t="s">
        <v>11</v>
      </c>
      <c r="G56" s="18"/>
      <c r="H56" s="18"/>
      <c r="I56" s="19"/>
      <c r="J56" s="69"/>
      <c r="K56" s="70">
        <f t="shared" si="0"/>
        <v>0</v>
      </c>
    </row>
    <row r="57" spans="1:11" ht="22.5" x14ac:dyDescent="0.25">
      <c r="A57" s="14">
        <v>43</v>
      </c>
      <c r="B57" s="34">
        <v>72020733</v>
      </c>
      <c r="C57" s="26">
        <v>442729</v>
      </c>
      <c r="D57" s="27" t="s">
        <v>121</v>
      </c>
      <c r="E57" s="17">
        <v>10000</v>
      </c>
      <c r="F57" s="22" t="s">
        <v>11</v>
      </c>
      <c r="G57" s="18"/>
      <c r="H57" s="18"/>
      <c r="I57" s="19"/>
      <c r="J57" s="69"/>
      <c r="K57" s="70">
        <f t="shared" si="0"/>
        <v>0</v>
      </c>
    </row>
    <row r="58" spans="1:11" ht="22.5" x14ac:dyDescent="0.25">
      <c r="A58" s="14">
        <v>44</v>
      </c>
      <c r="B58" s="25">
        <v>72020735</v>
      </c>
      <c r="C58" s="26">
        <v>431098</v>
      </c>
      <c r="D58" s="27" t="s">
        <v>135</v>
      </c>
      <c r="E58" s="17">
        <v>30000</v>
      </c>
      <c r="F58" s="22" t="s">
        <v>11</v>
      </c>
      <c r="G58" s="18"/>
      <c r="H58" s="18"/>
      <c r="I58" s="19"/>
      <c r="J58" s="69"/>
      <c r="K58" s="70">
        <f t="shared" si="0"/>
        <v>0</v>
      </c>
    </row>
    <row r="59" spans="1:11" ht="22.5" x14ac:dyDescent="0.25">
      <c r="A59" s="14">
        <v>45</v>
      </c>
      <c r="B59" s="25">
        <v>72020736</v>
      </c>
      <c r="C59" s="26">
        <v>431097</v>
      </c>
      <c r="D59" s="27" t="s">
        <v>136</v>
      </c>
      <c r="E59" s="17">
        <v>50000</v>
      </c>
      <c r="F59" s="22" t="s">
        <v>11</v>
      </c>
      <c r="G59" s="18"/>
      <c r="H59" s="18"/>
      <c r="I59" s="19"/>
      <c r="J59" s="69"/>
      <c r="K59" s="70">
        <f t="shared" si="0"/>
        <v>0</v>
      </c>
    </row>
    <row r="60" spans="1:11" ht="46.5" x14ac:dyDescent="0.25">
      <c r="A60" s="14">
        <v>46</v>
      </c>
      <c r="B60" s="14">
        <v>72021540</v>
      </c>
      <c r="C60" s="15">
        <v>272092</v>
      </c>
      <c r="D60" s="36" t="s">
        <v>125</v>
      </c>
      <c r="E60" s="17">
        <v>1000</v>
      </c>
      <c r="F60" s="22" t="s">
        <v>26</v>
      </c>
      <c r="G60" s="18"/>
      <c r="H60" s="18"/>
      <c r="I60" s="19"/>
      <c r="J60" s="69"/>
      <c r="K60" s="70">
        <f t="shared" si="0"/>
        <v>0</v>
      </c>
    </row>
    <row r="61" spans="1:11" ht="15" x14ac:dyDescent="0.25">
      <c r="A61" s="14">
        <v>47</v>
      </c>
      <c r="B61" s="14">
        <v>72021539</v>
      </c>
      <c r="C61" s="15">
        <v>298444</v>
      </c>
      <c r="D61" s="24" t="s">
        <v>124</v>
      </c>
      <c r="E61" s="14">
        <v>500</v>
      </c>
      <c r="F61" s="22" t="s">
        <v>26</v>
      </c>
      <c r="G61" s="18"/>
      <c r="H61" s="18"/>
      <c r="I61" s="19"/>
      <c r="J61" s="69"/>
      <c r="K61" s="70">
        <f t="shared" si="0"/>
        <v>0</v>
      </c>
    </row>
    <row r="62" spans="1:11" ht="33.75" x14ac:dyDescent="0.25">
      <c r="A62" s="14">
        <v>48</v>
      </c>
      <c r="B62" s="14">
        <v>72020755</v>
      </c>
      <c r="C62" s="15">
        <v>270231</v>
      </c>
      <c r="D62" s="23" t="s">
        <v>23</v>
      </c>
      <c r="E62" s="17">
        <v>2000</v>
      </c>
      <c r="F62" s="14" t="s">
        <v>5</v>
      </c>
      <c r="G62" s="18"/>
      <c r="H62" s="18"/>
      <c r="I62" s="19"/>
      <c r="J62" s="69"/>
      <c r="K62" s="70">
        <f t="shared" si="0"/>
        <v>0</v>
      </c>
    </row>
    <row r="63" spans="1:11" ht="15" x14ac:dyDescent="0.25">
      <c r="A63" s="14">
        <v>49</v>
      </c>
      <c r="B63" s="37">
        <v>72020758</v>
      </c>
      <c r="C63" s="15">
        <v>269388</v>
      </c>
      <c r="D63" s="27" t="s">
        <v>130</v>
      </c>
      <c r="E63" s="17">
        <v>100000</v>
      </c>
      <c r="F63" s="22" t="s">
        <v>11</v>
      </c>
      <c r="G63" s="18"/>
      <c r="H63" s="18"/>
      <c r="I63" s="19"/>
      <c r="J63" s="69"/>
      <c r="K63" s="70">
        <f t="shared" si="0"/>
        <v>0</v>
      </c>
    </row>
    <row r="64" spans="1:11" ht="15" x14ac:dyDescent="0.25">
      <c r="A64" s="14">
        <v>50</v>
      </c>
      <c r="B64" s="14">
        <v>72020770</v>
      </c>
      <c r="C64" s="15">
        <v>271003</v>
      </c>
      <c r="D64" s="23" t="s">
        <v>24</v>
      </c>
      <c r="E64" s="17">
        <v>8000</v>
      </c>
      <c r="F64" s="14" t="s">
        <v>9</v>
      </c>
      <c r="G64" s="18"/>
      <c r="H64" s="18"/>
      <c r="I64" s="19"/>
      <c r="J64" s="69"/>
      <c r="K64" s="70">
        <f t="shared" si="0"/>
        <v>0</v>
      </c>
    </row>
    <row r="65" spans="1:11" ht="15" x14ac:dyDescent="0.25">
      <c r="A65" s="14">
        <v>51</v>
      </c>
      <c r="B65" s="14">
        <v>72021515</v>
      </c>
      <c r="C65" s="15">
        <v>428425</v>
      </c>
      <c r="D65" s="21" t="s">
        <v>78</v>
      </c>
      <c r="E65" s="17">
        <v>1500</v>
      </c>
      <c r="F65" s="22" t="s">
        <v>59</v>
      </c>
      <c r="G65" s="18"/>
      <c r="H65" s="18"/>
      <c r="I65" s="19"/>
      <c r="J65" s="69"/>
      <c r="K65" s="70">
        <f t="shared" si="0"/>
        <v>0</v>
      </c>
    </row>
    <row r="66" spans="1:11" ht="45" x14ac:dyDescent="0.25">
      <c r="A66" s="14">
        <v>52</v>
      </c>
      <c r="B66" s="14">
        <v>72021267</v>
      </c>
      <c r="C66" s="15">
        <v>470130</v>
      </c>
      <c r="D66" s="23" t="s">
        <v>25</v>
      </c>
      <c r="E66" s="14">
        <v>200</v>
      </c>
      <c r="F66" s="14" t="s">
        <v>26</v>
      </c>
      <c r="G66" s="18"/>
      <c r="H66" s="18"/>
      <c r="I66" s="19"/>
      <c r="J66" s="69"/>
      <c r="K66" s="70">
        <f t="shared" si="0"/>
        <v>0</v>
      </c>
    </row>
    <row r="67" spans="1:11" ht="22.5" x14ac:dyDescent="0.25">
      <c r="A67" s="14">
        <v>53</v>
      </c>
      <c r="B67" s="14">
        <v>0.94699999999999995</v>
      </c>
      <c r="C67" s="15">
        <v>267585</v>
      </c>
      <c r="D67" s="23" t="s">
        <v>27</v>
      </c>
      <c r="E67" s="17">
        <v>10020</v>
      </c>
      <c r="F67" s="14" t="s">
        <v>28</v>
      </c>
      <c r="G67" s="18"/>
      <c r="H67" s="18"/>
      <c r="I67" s="19"/>
      <c r="J67" s="69"/>
      <c r="K67" s="70">
        <f t="shared" si="0"/>
        <v>0</v>
      </c>
    </row>
    <row r="68" spans="1:11" s="5" customFormat="1" ht="22.5" x14ac:dyDescent="0.25">
      <c r="A68" s="14">
        <v>54</v>
      </c>
      <c r="B68" s="14">
        <v>72020820</v>
      </c>
      <c r="C68" s="15">
        <v>462392</v>
      </c>
      <c r="D68" s="23" t="s">
        <v>29</v>
      </c>
      <c r="E68" s="17">
        <v>10000</v>
      </c>
      <c r="F68" s="14" t="s">
        <v>11</v>
      </c>
      <c r="G68" s="18"/>
      <c r="H68" s="18"/>
      <c r="I68" s="19"/>
      <c r="J68" s="69"/>
      <c r="K68" s="70">
        <f t="shared" si="0"/>
        <v>0</v>
      </c>
    </row>
    <row r="69" spans="1:11" ht="15" x14ac:dyDescent="0.25">
      <c r="A69" s="14">
        <v>55</v>
      </c>
      <c r="B69" s="14">
        <v>72021266</v>
      </c>
      <c r="C69" s="15">
        <v>280877</v>
      </c>
      <c r="D69" s="23" t="s">
        <v>30</v>
      </c>
      <c r="E69" s="17">
        <v>3000</v>
      </c>
      <c r="F69" s="14" t="s">
        <v>11</v>
      </c>
      <c r="G69" s="18"/>
      <c r="H69" s="18"/>
      <c r="I69" s="19"/>
      <c r="J69" s="69"/>
      <c r="K69" s="70">
        <f t="shared" si="0"/>
        <v>0</v>
      </c>
    </row>
    <row r="70" spans="1:11" ht="15" x14ac:dyDescent="0.25">
      <c r="A70" s="14">
        <v>56</v>
      </c>
      <c r="B70" s="14">
        <v>72021499</v>
      </c>
      <c r="C70" s="15">
        <v>270116</v>
      </c>
      <c r="D70" s="24" t="s">
        <v>66</v>
      </c>
      <c r="E70" s="17">
        <v>3000</v>
      </c>
      <c r="F70" s="22" t="s">
        <v>113</v>
      </c>
      <c r="G70" s="18"/>
      <c r="H70" s="18"/>
      <c r="I70" s="19"/>
      <c r="J70" s="69"/>
      <c r="K70" s="70">
        <f t="shared" si="0"/>
        <v>0</v>
      </c>
    </row>
    <row r="71" spans="1:11" ht="15" x14ac:dyDescent="0.25">
      <c r="A71" s="14">
        <v>57</v>
      </c>
      <c r="B71" s="14">
        <v>72021523</v>
      </c>
      <c r="C71" s="15">
        <v>285688</v>
      </c>
      <c r="D71" s="21" t="s">
        <v>85</v>
      </c>
      <c r="E71" s="17">
        <v>2000</v>
      </c>
      <c r="F71" s="22" t="s">
        <v>11</v>
      </c>
      <c r="G71" s="18"/>
      <c r="H71" s="18"/>
      <c r="I71" s="19"/>
      <c r="J71" s="69"/>
      <c r="K71" s="70">
        <f t="shared" si="0"/>
        <v>0</v>
      </c>
    </row>
    <row r="72" spans="1:11" ht="15" x14ac:dyDescent="0.25">
      <c r="A72" s="14">
        <v>58</v>
      </c>
      <c r="B72" s="14">
        <v>72021524</v>
      </c>
      <c r="C72" s="15">
        <v>285686</v>
      </c>
      <c r="D72" s="38" t="s">
        <v>86</v>
      </c>
      <c r="E72" s="17">
        <v>2000</v>
      </c>
      <c r="F72" s="22" t="s">
        <v>11</v>
      </c>
      <c r="G72" s="18"/>
      <c r="H72" s="18"/>
      <c r="I72" s="19"/>
      <c r="J72" s="69"/>
      <c r="K72" s="70">
        <f t="shared" si="0"/>
        <v>0</v>
      </c>
    </row>
    <row r="73" spans="1:11" ht="22.5" x14ac:dyDescent="0.25">
      <c r="A73" s="14">
        <v>59</v>
      </c>
      <c r="B73" s="14">
        <v>72020850</v>
      </c>
      <c r="C73" s="15">
        <v>448601</v>
      </c>
      <c r="D73" s="23" t="s">
        <v>31</v>
      </c>
      <c r="E73" s="17">
        <v>3000</v>
      </c>
      <c r="F73" s="14" t="s">
        <v>11</v>
      </c>
      <c r="G73" s="18"/>
      <c r="H73" s="18"/>
      <c r="I73" s="19"/>
      <c r="J73" s="69"/>
      <c r="K73" s="70">
        <f t="shared" si="0"/>
        <v>0</v>
      </c>
    </row>
    <row r="74" spans="1:11" ht="15" x14ac:dyDescent="0.25">
      <c r="A74" s="14">
        <v>60</v>
      </c>
      <c r="B74" s="14">
        <v>72020860</v>
      </c>
      <c r="C74" s="15">
        <v>272944</v>
      </c>
      <c r="D74" s="23" t="s">
        <v>32</v>
      </c>
      <c r="E74" s="17">
        <v>2000</v>
      </c>
      <c r="F74" s="14" t="s">
        <v>15</v>
      </c>
      <c r="G74" s="18"/>
      <c r="H74" s="18"/>
      <c r="I74" s="19"/>
      <c r="J74" s="69"/>
      <c r="K74" s="70">
        <f t="shared" si="0"/>
        <v>0</v>
      </c>
    </row>
    <row r="75" spans="1:11" ht="22.5" x14ac:dyDescent="0.25">
      <c r="A75" s="14">
        <v>61</v>
      </c>
      <c r="B75" s="14">
        <v>72020864</v>
      </c>
      <c r="C75" s="15">
        <v>448883</v>
      </c>
      <c r="D75" s="23" t="s">
        <v>33</v>
      </c>
      <c r="E75" s="17">
        <v>130000</v>
      </c>
      <c r="F75" s="14" t="s">
        <v>11</v>
      </c>
      <c r="G75" s="18"/>
      <c r="H75" s="18"/>
      <c r="I75" s="19"/>
      <c r="J75" s="69"/>
      <c r="K75" s="70">
        <f t="shared" si="0"/>
        <v>0</v>
      </c>
    </row>
    <row r="76" spans="1:11" ht="33.75" x14ac:dyDescent="0.25">
      <c r="A76" s="14">
        <v>62</v>
      </c>
      <c r="B76" s="14">
        <v>72020874</v>
      </c>
      <c r="C76" s="15">
        <v>368168</v>
      </c>
      <c r="D76" s="23" t="s">
        <v>34</v>
      </c>
      <c r="E76" s="17">
        <v>1000</v>
      </c>
      <c r="F76" s="14" t="s">
        <v>9</v>
      </c>
      <c r="G76" s="18"/>
      <c r="H76" s="18"/>
      <c r="I76" s="19"/>
      <c r="J76" s="69"/>
      <c r="K76" s="70">
        <f t="shared" si="0"/>
        <v>0</v>
      </c>
    </row>
    <row r="77" spans="1:11" ht="15" x14ac:dyDescent="0.25">
      <c r="A77" s="14">
        <v>63</v>
      </c>
      <c r="B77" s="14">
        <v>72021507</v>
      </c>
      <c r="C77" s="15">
        <v>390007</v>
      </c>
      <c r="D77" s="30" t="s">
        <v>96</v>
      </c>
      <c r="E77" s="17">
        <v>2000</v>
      </c>
      <c r="F77" s="22" t="s">
        <v>11</v>
      </c>
      <c r="G77" s="18"/>
      <c r="H77" s="18"/>
      <c r="I77" s="19"/>
      <c r="J77" s="69"/>
      <c r="K77" s="70">
        <f t="shared" si="0"/>
        <v>0</v>
      </c>
    </row>
    <row r="78" spans="1:11" ht="33.75" x14ac:dyDescent="0.25">
      <c r="A78" s="14">
        <v>64</v>
      </c>
      <c r="B78" s="39">
        <v>72021517</v>
      </c>
      <c r="C78" s="40">
        <v>448564</v>
      </c>
      <c r="D78" s="41" t="s">
        <v>79</v>
      </c>
      <c r="E78" s="14">
        <v>100</v>
      </c>
      <c r="F78" s="22" t="s">
        <v>26</v>
      </c>
      <c r="G78" s="18"/>
      <c r="H78" s="18"/>
      <c r="I78" s="19"/>
      <c r="J78" s="69"/>
      <c r="K78" s="70">
        <f t="shared" si="0"/>
        <v>0</v>
      </c>
    </row>
    <row r="79" spans="1:11" ht="15" x14ac:dyDescent="0.25">
      <c r="A79" s="14">
        <v>65</v>
      </c>
      <c r="B79" s="28">
        <v>72020573</v>
      </c>
      <c r="C79" s="42">
        <v>267627</v>
      </c>
      <c r="D79" s="27" t="s">
        <v>138</v>
      </c>
      <c r="E79" s="43">
        <v>50000</v>
      </c>
      <c r="F79" s="14" t="s">
        <v>11</v>
      </c>
      <c r="G79" s="44"/>
      <c r="H79" s="44"/>
      <c r="I79" s="19"/>
      <c r="J79" s="69"/>
      <c r="K79" s="70">
        <f t="shared" si="0"/>
        <v>0</v>
      </c>
    </row>
    <row r="80" spans="1:11" ht="15" x14ac:dyDescent="0.25">
      <c r="A80" s="14">
        <v>66</v>
      </c>
      <c r="B80" s="45">
        <v>72021506</v>
      </c>
      <c r="C80" s="46">
        <v>268106</v>
      </c>
      <c r="D80" s="47" t="s">
        <v>95</v>
      </c>
      <c r="E80" s="17">
        <v>3000</v>
      </c>
      <c r="F80" s="22" t="s">
        <v>115</v>
      </c>
      <c r="G80" s="18"/>
      <c r="H80" s="18"/>
      <c r="I80" s="19"/>
      <c r="J80" s="69"/>
      <c r="K80" s="70">
        <f t="shared" ref="K80:K135" si="1">J80*E80</f>
        <v>0</v>
      </c>
    </row>
    <row r="81" spans="1:11" ht="15" x14ac:dyDescent="0.25">
      <c r="A81" s="14">
        <v>67</v>
      </c>
      <c r="B81" s="14">
        <v>72021509</v>
      </c>
      <c r="C81" s="15">
        <v>267895</v>
      </c>
      <c r="D81" s="21" t="s">
        <v>98</v>
      </c>
      <c r="E81" s="17">
        <v>1000</v>
      </c>
      <c r="F81" s="22" t="s">
        <v>94</v>
      </c>
      <c r="G81" s="18"/>
      <c r="H81" s="18"/>
      <c r="I81" s="19"/>
      <c r="J81" s="69"/>
      <c r="K81" s="70">
        <f t="shared" si="1"/>
        <v>0</v>
      </c>
    </row>
    <row r="82" spans="1:11" ht="15" x14ac:dyDescent="0.25">
      <c r="A82" s="14">
        <v>68</v>
      </c>
      <c r="B82" s="34">
        <v>72020913</v>
      </c>
      <c r="C82" s="26">
        <v>278316</v>
      </c>
      <c r="D82" s="48" t="s">
        <v>122</v>
      </c>
      <c r="E82" s="17">
        <v>40000</v>
      </c>
      <c r="F82" s="22" t="s">
        <v>11</v>
      </c>
      <c r="G82" s="18"/>
      <c r="H82" s="18"/>
      <c r="I82" s="19"/>
      <c r="J82" s="69"/>
      <c r="K82" s="70">
        <f t="shared" si="1"/>
        <v>0</v>
      </c>
    </row>
    <row r="83" spans="1:11" ht="15" x14ac:dyDescent="0.25">
      <c r="A83" s="14">
        <v>69</v>
      </c>
      <c r="B83" s="25">
        <v>72020914</v>
      </c>
      <c r="C83" s="26">
        <v>272796</v>
      </c>
      <c r="D83" s="27" t="s">
        <v>133</v>
      </c>
      <c r="E83" s="17">
        <v>5000</v>
      </c>
      <c r="F83" s="22" t="s">
        <v>9</v>
      </c>
      <c r="G83" s="18"/>
      <c r="H83" s="18"/>
      <c r="I83" s="19"/>
      <c r="J83" s="69"/>
      <c r="K83" s="70">
        <f t="shared" si="1"/>
        <v>0</v>
      </c>
    </row>
    <row r="84" spans="1:11" ht="24" x14ac:dyDescent="0.25">
      <c r="A84" s="14">
        <v>70</v>
      </c>
      <c r="B84" s="14">
        <v>72021468</v>
      </c>
      <c r="C84" s="15">
        <v>342258</v>
      </c>
      <c r="D84" s="36" t="s">
        <v>100</v>
      </c>
      <c r="E84" s="17">
        <v>4000</v>
      </c>
      <c r="F84" s="22" t="s">
        <v>105</v>
      </c>
      <c r="G84" s="18"/>
      <c r="H84" s="18"/>
      <c r="I84" s="19"/>
      <c r="J84" s="69"/>
      <c r="K84" s="70">
        <f t="shared" si="1"/>
        <v>0</v>
      </c>
    </row>
    <row r="85" spans="1:11" ht="22.5" x14ac:dyDescent="0.25">
      <c r="A85" s="14">
        <v>71</v>
      </c>
      <c r="B85" s="14">
        <v>72021525</v>
      </c>
      <c r="C85" s="15">
        <v>462822</v>
      </c>
      <c r="D85" s="21" t="s">
        <v>87</v>
      </c>
      <c r="E85" s="17">
        <v>2000</v>
      </c>
      <c r="F85" s="22" t="s">
        <v>11</v>
      </c>
      <c r="G85" s="18"/>
      <c r="H85" s="18"/>
      <c r="I85" s="19"/>
      <c r="J85" s="69"/>
      <c r="K85" s="70">
        <f t="shared" si="1"/>
        <v>0</v>
      </c>
    </row>
    <row r="86" spans="1:11" ht="15" x14ac:dyDescent="0.25">
      <c r="A86" s="14">
        <v>72</v>
      </c>
      <c r="B86" s="14">
        <v>72020933</v>
      </c>
      <c r="C86" s="15">
        <v>276233</v>
      </c>
      <c r="D86" s="23" t="s">
        <v>35</v>
      </c>
      <c r="E86" s="17">
        <v>3000</v>
      </c>
      <c r="F86" s="14" t="s">
        <v>92</v>
      </c>
      <c r="G86" s="18"/>
      <c r="H86" s="18"/>
      <c r="I86" s="19"/>
      <c r="J86" s="69"/>
      <c r="K86" s="70">
        <f t="shared" si="1"/>
        <v>0</v>
      </c>
    </row>
    <row r="87" spans="1:11" ht="15" x14ac:dyDescent="0.25">
      <c r="A87" s="14">
        <v>73</v>
      </c>
      <c r="B87" s="14">
        <v>72020966</v>
      </c>
      <c r="C87" s="15">
        <v>276095</v>
      </c>
      <c r="D87" s="23" t="s">
        <v>36</v>
      </c>
      <c r="E87" s="17">
        <v>800000</v>
      </c>
      <c r="F87" s="14" t="s">
        <v>11</v>
      </c>
      <c r="G87" s="18"/>
      <c r="H87" s="18"/>
      <c r="I87" s="19"/>
      <c r="J87" s="69"/>
      <c r="K87" s="70">
        <f t="shared" si="1"/>
        <v>0</v>
      </c>
    </row>
    <row r="88" spans="1:11" ht="15" x14ac:dyDescent="0.25">
      <c r="A88" s="14">
        <v>74</v>
      </c>
      <c r="B88" s="14">
        <v>72021518</v>
      </c>
      <c r="C88" s="15">
        <v>296649</v>
      </c>
      <c r="D88" s="29" t="s">
        <v>80</v>
      </c>
      <c r="E88" s="17">
        <v>3000</v>
      </c>
      <c r="F88" s="22" t="s">
        <v>11</v>
      </c>
      <c r="G88" s="18"/>
      <c r="H88" s="18"/>
      <c r="I88" s="19"/>
      <c r="J88" s="69"/>
      <c r="K88" s="70">
        <f t="shared" si="1"/>
        <v>0</v>
      </c>
    </row>
    <row r="89" spans="1:11" ht="15" x14ac:dyDescent="0.25">
      <c r="A89" s="14">
        <v>75</v>
      </c>
      <c r="B89" s="14">
        <v>72020974</v>
      </c>
      <c r="C89" s="15">
        <v>273472</v>
      </c>
      <c r="D89" s="23" t="s">
        <v>37</v>
      </c>
      <c r="E89" s="17">
        <v>10000</v>
      </c>
      <c r="F89" s="14" t="s">
        <v>11</v>
      </c>
      <c r="G89" s="18"/>
      <c r="H89" s="18"/>
      <c r="I89" s="19"/>
      <c r="J89" s="69"/>
      <c r="K89" s="70">
        <f t="shared" si="1"/>
        <v>0</v>
      </c>
    </row>
    <row r="90" spans="1:11" ht="22.5" x14ac:dyDescent="0.25">
      <c r="A90" s="14">
        <v>76</v>
      </c>
      <c r="B90" s="14">
        <v>72020989</v>
      </c>
      <c r="C90" s="15">
        <v>319000</v>
      </c>
      <c r="D90" s="23" t="s">
        <v>38</v>
      </c>
      <c r="E90" s="17">
        <v>1000</v>
      </c>
      <c r="F90" s="14" t="s">
        <v>15</v>
      </c>
      <c r="G90" s="18"/>
      <c r="H90" s="18"/>
      <c r="I90" s="19"/>
      <c r="J90" s="69"/>
      <c r="K90" s="70">
        <f t="shared" si="1"/>
        <v>0</v>
      </c>
    </row>
    <row r="91" spans="1:11" ht="22.5" x14ac:dyDescent="0.25">
      <c r="A91" s="14">
        <v>77</v>
      </c>
      <c r="B91" s="14">
        <v>72020991</v>
      </c>
      <c r="C91" s="15">
        <v>356452</v>
      </c>
      <c r="D91" s="23" t="s">
        <v>39</v>
      </c>
      <c r="E91" s="17">
        <v>2000</v>
      </c>
      <c r="F91" s="14" t="s">
        <v>15</v>
      </c>
      <c r="G91" s="18"/>
      <c r="H91" s="18"/>
      <c r="I91" s="19"/>
      <c r="J91" s="69"/>
      <c r="K91" s="70">
        <f t="shared" si="1"/>
        <v>0</v>
      </c>
    </row>
    <row r="92" spans="1:11" ht="15" x14ac:dyDescent="0.25">
      <c r="A92" s="14">
        <v>78</v>
      </c>
      <c r="B92" s="14">
        <v>72021516</v>
      </c>
      <c r="C92" s="15">
        <v>399415</v>
      </c>
      <c r="D92" s="30" t="s">
        <v>116</v>
      </c>
      <c r="E92" s="17">
        <v>2000</v>
      </c>
      <c r="F92" s="22" t="s">
        <v>11</v>
      </c>
      <c r="G92" s="18"/>
      <c r="H92" s="18"/>
      <c r="I92" s="19"/>
      <c r="J92" s="69"/>
      <c r="K92" s="70">
        <f t="shared" si="1"/>
        <v>0</v>
      </c>
    </row>
    <row r="93" spans="1:11" ht="15" x14ac:dyDescent="0.25">
      <c r="A93" s="14">
        <v>79</v>
      </c>
      <c r="B93" s="14">
        <v>72021508</v>
      </c>
      <c r="C93" s="15">
        <v>389779</v>
      </c>
      <c r="D93" s="21" t="s">
        <v>97</v>
      </c>
      <c r="E93" s="17">
        <v>1500</v>
      </c>
      <c r="F93" s="22" t="s">
        <v>11</v>
      </c>
      <c r="G93" s="18"/>
      <c r="H93" s="18"/>
      <c r="I93" s="19"/>
      <c r="J93" s="69"/>
      <c r="K93" s="70">
        <f t="shared" si="1"/>
        <v>0</v>
      </c>
    </row>
    <row r="94" spans="1:11" ht="15" x14ac:dyDescent="0.25">
      <c r="A94" s="14">
        <v>80</v>
      </c>
      <c r="B94" s="14">
        <v>72021530</v>
      </c>
      <c r="C94" s="15">
        <v>268481</v>
      </c>
      <c r="D94" s="24" t="s">
        <v>140</v>
      </c>
      <c r="E94" s="17">
        <v>10000</v>
      </c>
      <c r="F94" s="22" t="s">
        <v>9</v>
      </c>
      <c r="G94" s="18"/>
      <c r="H94" s="18"/>
      <c r="I94" s="19"/>
      <c r="J94" s="69"/>
      <c r="K94" s="70">
        <f t="shared" si="1"/>
        <v>0</v>
      </c>
    </row>
    <row r="95" spans="1:11" ht="22.5" x14ac:dyDescent="0.25">
      <c r="A95" s="14">
        <v>81</v>
      </c>
      <c r="B95" s="14">
        <v>72021512</v>
      </c>
      <c r="C95" s="15">
        <v>279297</v>
      </c>
      <c r="D95" s="49" t="s">
        <v>75</v>
      </c>
      <c r="E95" s="17">
        <v>4000</v>
      </c>
      <c r="F95" s="22" t="s">
        <v>5</v>
      </c>
      <c r="G95" s="18"/>
      <c r="H95" s="18"/>
      <c r="I95" s="19"/>
      <c r="J95" s="69"/>
      <c r="K95" s="70">
        <f t="shared" si="1"/>
        <v>0</v>
      </c>
    </row>
    <row r="96" spans="1:11" ht="15" x14ac:dyDescent="0.25">
      <c r="A96" s="14">
        <v>82</v>
      </c>
      <c r="B96" s="25">
        <v>72021030</v>
      </c>
      <c r="C96" s="26">
        <v>266788</v>
      </c>
      <c r="D96" s="28" t="s">
        <v>118</v>
      </c>
      <c r="E96" s="17">
        <v>12000</v>
      </c>
      <c r="F96" s="22" t="s">
        <v>5</v>
      </c>
      <c r="G96" s="18"/>
      <c r="H96" s="18"/>
      <c r="I96" s="19"/>
      <c r="J96" s="69"/>
      <c r="K96" s="70">
        <f t="shared" si="1"/>
        <v>0</v>
      </c>
    </row>
    <row r="97" spans="1:11" ht="15" x14ac:dyDescent="0.25">
      <c r="A97" s="14">
        <v>83</v>
      </c>
      <c r="B97" s="14">
        <v>72021505</v>
      </c>
      <c r="C97" s="15">
        <v>368612</v>
      </c>
      <c r="D97" s="38" t="s">
        <v>72</v>
      </c>
      <c r="E97" s="17">
        <v>2000</v>
      </c>
      <c r="F97" s="22" t="s">
        <v>11</v>
      </c>
      <c r="G97" s="18"/>
      <c r="H97" s="18"/>
      <c r="I97" s="19"/>
      <c r="J97" s="69"/>
      <c r="K97" s="70">
        <f t="shared" si="1"/>
        <v>0</v>
      </c>
    </row>
    <row r="98" spans="1:11" ht="15" x14ac:dyDescent="0.25">
      <c r="A98" s="14">
        <v>84</v>
      </c>
      <c r="B98" s="14">
        <v>72021037</v>
      </c>
      <c r="C98" s="15">
        <v>268274</v>
      </c>
      <c r="D98" s="23" t="s">
        <v>40</v>
      </c>
      <c r="E98" s="17">
        <v>2000</v>
      </c>
      <c r="F98" s="14" t="s">
        <v>5</v>
      </c>
      <c r="G98" s="18"/>
      <c r="H98" s="18"/>
      <c r="I98" s="19"/>
      <c r="J98" s="69"/>
      <c r="K98" s="70">
        <f t="shared" si="1"/>
        <v>0</v>
      </c>
    </row>
    <row r="99" spans="1:11" ht="22.5" x14ac:dyDescent="0.25">
      <c r="A99" s="14">
        <v>85</v>
      </c>
      <c r="B99" s="14">
        <v>72021527</v>
      </c>
      <c r="C99" s="15">
        <v>296744</v>
      </c>
      <c r="D99" s="30" t="s">
        <v>89</v>
      </c>
      <c r="E99" s="17">
        <v>5000</v>
      </c>
      <c r="F99" s="22" t="s">
        <v>11</v>
      </c>
      <c r="G99" s="18"/>
      <c r="H99" s="18"/>
      <c r="I99" s="19"/>
      <c r="J99" s="69"/>
      <c r="K99" s="70">
        <f t="shared" si="1"/>
        <v>0</v>
      </c>
    </row>
    <row r="100" spans="1:11" ht="45" x14ac:dyDescent="0.25">
      <c r="A100" s="14">
        <v>86</v>
      </c>
      <c r="B100" s="14">
        <v>72021068</v>
      </c>
      <c r="C100" s="15">
        <v>449031</v>
      </c>
      <c r="D100" s="23" t="s">
        <v>41</v>
      </c>
      <c r="E100" s="17">
        <v>8000</v>
      </c>
      <c r="F100" s="14" t="s">
        <v>42</v>
      </c>
      <c r="G100" s="18"/>
      <c r="H100" s="18"/>
      <c r="I100" s="19"/>
      <c r="J100" s="69"/>
      <c r="K100" s="70">
        <f t="shared" si="1"/>
        <v>0</v>
      </c>
    </row>
    <row r="101" spans="1:11" ht="33.75" x14ac:dyDescent="0.25">
      <c r="A101" s="14">
        <v>87</v>
      </c>
      <c r="B101" s="14">
        <v>72021072</v>
      </c>
      <c r="C101" s="15">
        <v>270929</v>
      </c>
      <c r="D101" s="23" t="s">
        <v>43</v>
      </c>
      <c r="E101" s="17">
        <v>5000</v>
      </c>
      <c r="F101" s="14" t="s">
        <v>11</v>
      </c>
      <c r="G101" s="18"/>
      <c r="H101" s="18"/>
      <c r="I101" s="19"/>
      <c r="J101" s="69"/>
      <c r="K101" s="70">
        <f t="shared" si="1"/>
        <v>0</v>
      </c>
    </row>
    <row r="102" spans="1:11" ht="15" x14ac:dyDescent="0.25">
      <c r="A102" s="14">
        <v>88</v>
      </c>
      <c r="B102" s="14">
        <v>72021076</v>
      </c>
      <c r="C102" s="15">
        <v>335112</v>
      </c>
      <c r="D102" s="23" t="s">
        <v>44</v>
      </c>
      <c r="E102" s="17">
        <v>5000</v>
      </c>
      <c r="F102" s="14" t="s">
        <v>9</v>
      </c>
      <c r="G102" s="18"/>
      <c r="H102" s="18"/>
      <c r="I102" s="19"/>
      <c r="J102" s="69"/>
      <c r="K102" s="70">
        <f t="shared" si="1"/>
        <v>0</v>
      </c>
    </row>
    <row r="103" spans="1:11" ht="15" x14ac:dyDescent="0.25">
      <c r="A103" s="14">
        <v>89</v>
      </c>
      <c r="B103" s="14">
        <v>72021528</v>
      </c>
      <c r="C103" s="15">
        <v>436600</v>
      </c>
      <c r="D103" s="30" t="s">
        <v>90</v>
      </c>
      <c r="E103" s="17">
        <v>2000</v>
      </c>
      <c r="F103" s="22" t="s">
        <v>11</v>
      </c>
      <c r="G103" s="50"/>
      <c r="H103" s="50"/>
      <c r="I103" s="19"/>
      <c r="J103" s="69"/>
      <c r="K103" s="70">
        <f t="shared" si="1"/>
        <v>0</v>
      </c>
    </row>
    <row r="104" spans="1:11" ht="15" x14ac:dyDescent="0.25">
      <c r="A104" s="14">
        <v>90</v>
      </c>
      <c r="B104" s="14">
        <v>72021081</v>
      </c>
      <c r="C104" s="15">
        <v>431569</v>
      </c>
      <c r="D104" s="23" t="s">
        <v>45</v>
      </c>
      <c r="E104" s="17">
        <v>5000</v>
      </c>
      <c r="F104" s="14" t="s">
        <v>11</v>
      </c>
      <c r="G104" s="18"/>
      <c r="H104" s="18"/>
      <c r="I104" s="19"/>
      <c r="J104" s="69"/>
      <c r="K104" s="70">
        <f t="shared" si="1"/>
        <v>0</v>
      </c>
    </row>
    <row r="105" spans="1:11" ht="24" x14ac:dyDescent="0.25">
      <c r="A105" s="14">
        <v>91</v>
      </c>
      <c r="B105" s="14">
        <v>72021469</v>
      </c>
      <c r="C105" s="15">
        <v>271725</v>
      </c>
      <c r="D105" s="36" t="s">
        <v>101</v>
      </c>
      <c r="E105" s="17">
        <v>4000</v>
      </c>
      <c r="F105" s="22" t="s">
        <v>105</v>
      </c>
      <c r="G105" s="18"/>
      <c r="H105" s="18"/>
      <c r="I105" s="19"/>
      <c r="J105" s="69"/>
      <c r="K105" s="70">
        <f t="shared" si="1"/>
        <v>0</v>
      </c>
    </row>
    <row r="106" spans="1:11" ht="33.75" x14ac:dyDescent="0.25">
      <c r="A106" s="14">
        <v>92</v>
      </c>
      <c r="B106" s="14">
        <v>72021089</v>
      </c>
      <c r="C106" s="15">
        <v>396356</v>
      </c>
      <c r="D106" s="23" t="s">
        <v>46</v>
      </c>
      <c r="E106" s="17">
        <v>4000</v>
      </c>
      <c r="F106" s="14" t="s">
        <v>5</v>
      </c>
      <c r="G106" s="18"/>
      <c r="H106" s="18"/>
      <c r="I106" s="19"/>
      <c r="J106" s="69"/>
      <c r="K106" s="70">
        <f t="shared" si="1"/>
        <v>0</v>
      </c>
    </row>
    <row r="107" spans="1:11" ht="15" x14ac:dyDescent="0.25">
      <c r="A107" s="14">
        <v>93</v>
      </c>
      <c r="B107" s="14">
        <v>72021096</v>
      </c>
      <c r="C107" s="15">
        <v>435105</v>
      </c>
      <c r="D107" s="23" t="s">
        <v>47</v>
      </c>
      <c r="E107" s="17">
        <v>1000</v>
      </c>
      <c r="F107" s="14" t="s">
        <v>42</v>
      </c>
      <c r="G107" s="18"/>
      <c r="H107" s="18"/>
      <c r="I107" s="19"/>
      <c r="J107" s="69"/>
      <c r="K107" s="70">
        <f t="shared" si="1"/>
        <v>0</v>
      </c>
    </row>
    <row r="108" spans="1:11" ht="15" x14ac:dyDescent="0.25">
      <c r="A108" s="14">
        <v>94</v>
      </c>
      <c r="B108" s="25">
        <v>72021103</v>
      </c>
      <c r="C108" s="26">
        <v>273952</v>
      </c>
      <c r="D108" s="51" t="s">
        <v>132</v>
      </c>
      <c r="E108" s="17">
        <v>5000</v>
      </c>
      <c r="F108" s="22" t="s">
        <v>42</v>
      </c>
      <c r="G108" s="18"/>
      <c r="H108" s="18"/>
      <c r="I108" s="19"/>
      <c r="J108" s="69"/>
      <c r="K108" s="70">
        <f t="shared" si="1"/>
        <v>0</v>
      </c>
    </row>
    <row r="109" spans="1:11" ht="15" x14ac:dyDescent="0.25">
      <c r="A109" s="14">
        <v>95</v>
      </c>
      <c r="B109" s="14">
        <v>72021128</v>
      </c>
      <c r="C109" s="15">
        <v>272837</v>
      </c>
      <c r="D109" s="23" t="s">
        <v>48</v>
      </c>
      <c r="E109" s="17">
        <v>6000</v>
      </c>
      <c r="F109" s="14" t="s">
        <v>42</v>
      </c>
      <c r="G109" s="18"/>
      <c r="H109" s="18"/>
      <c r="I109" s="19"/>
      <c r="J109" s="69"/>
      <c r="K109" s="70">
        <f t="shared" si="1"/>
        <v>0</v>
      </c>
    </row>
    <row r="110" spans="1:11" ht="22.5" x14ac:dyDescent="0.25">
      <c r="A110" s="14">
        <v>96</v>
      </c>
      <c r="B110" s="14">
        <v>72021139</v>
      </c>
      <c r="C110" s="15">
        <v>448616</v>
      </c>
      <c r="D110" s="23" t="s">
        <v>49</v>
      </c>
      <c r="E110" s="17">
        <v>8000</v>
      </c>
      <c r="F110" s="14" t="s">
        <v>9</v>
      </c>
      <c r="G110" s="18"/>
      <c r="H110" s="18"/>
      <c r="I110" s="19"/>
      <c r="J110" s="69"/>
      <c r="K110" s="70">
        <f t="shared" si="1"/>
        <v>0</v>
      </c>
    </row>
    <row r="111" spans="1:11" ht="22.5" x14ac:dyDescent="0.25">
      <c r="A111" s="14">
        <v>97</v>
      </c>
      <c r="B111" s="14">
        <v>72021256</v>
      </c>
      <c r="C111" s="15">
        <v>445431</v>
      </c>
      <c r="D111" s="23" t="s">
        <v>50</v>
      </c>
      <c r="E111" s="14">
        <v>800</v>
      </c>
      <c r="F111" s="14" t="s">
        <v>11</v>
      </c>
      <c r="G111" s="18"/>
      <c r="H111" s="18"/>
      <c r="I111" s="19"/>
      <c r="J111" s="69"/>
      <c r="K111" s="70">
        <f t="shared" si="1"/>
        <v>0</v>
      </c>
    </row>
    <row r="112" spans="1:11" ht="22.5" x14ac:dyDescent="0.25">
      <c r="A112" s="14">
        <v>98</v>
      </c>
      <c r="B112" s="14">
        <v>72021145</v>
      </c>
      <c r="C112" s="15">
        <v>396415</v>
      </c>
      <c r="D112" s="23" t="s">
        <v>51</v>
      </c>
      <c r="E112" s="17">
        <v>1000</v>
      </c>
      <c r="F112" s="14" t="s">
        <v>42</v>
      </c>
      <c r="G112" s="18"/>
      <c r="H112" s="18"/>
      <c r="I112" s="19"/>
      <c r="J112" s="69"/>
      <c r="K112" s="70">
        <f t="shared" si="1"/>
        <v>0</v>
      </c>
    </row>
    <row r="113" spans="1:11" ht="15" x14ac:dyDescent="0.25">
      <c r="A113" s="14">
        <v>99</v>
      </c>
      <c r="B113" s="14">
        <v>72021161</v>
      </c>
      <c r="C113" s="15">
        <v>267765</v>
      </c>
      <c r="D113" s="23" t="s">
        <v>52</v>
      </c>
      <c r="E113" s="17">
        <v>30000</v>
      </c>
      <c r="F113" s="14" t="s">
        <v>11</v>
      </c>
      <c r="G113" s="18"/>
      <c r="H113" s="18"/>
      <c r="I113" s="19"/>
      <c r="J113" s="69"/>
      <c r="K113" s="70">
        <f t="shared" si="1"/>
        <v>0</v>
      </c>
    </row>
    <row r="114" spans="1:11" ht="22.5" x14ac:dyDescent="0.25">
      <c r="A114" s="14">
        <v>100</v>
      </c>
      <c r="B114" s="14">
        <v>72021500</v>
      </c>
      <c r="C114" s="15">
        <v>272089</v>
      </c>
      <c r="D114" s="21" t="s">
        <v>67</v>
      </c>
      <c r="E114" s="17">
        <v>2000</v>
      </c>
      <c r="F114" s="22" t="s">
        <v>108</v>
      </c>
      <c r="G114" s="18"/>
      <c r="H114" s="18"/>
      <c r="I114" s="19"/>
      <c r="J114" s="69"/>
      <c r="K114" s="70">
        <f t="shared" si="1"/>
        <v>0</v>
      </c>
    </row>
    <row r="115" spans="1:11" ht="15" x14ac:dyDescent="0.25">
      <c r="A115" s="14">
        <v>101</v>
      </c>
      <c r="B115" s="14">
        <v>72021168</v>
      </c>
      <c r="C115" s="15">
        <v>268382</v>
      </c>
      <c r="D115" s="23" t="s">
        <v>53</v>
      </c>
      <c r="E115" s="17">
        <v>2000</v>
      </c>
      <c r="F115" s="14" t="s">
        <v>9</v>
      </c>
      <c r="G115" s="18"/>
      <c r="H115" s="18"/>
      <c r="I115" s="19"/>
      <c r="J115" s="69"/>
      <c r="K115" s="70">
        <f t="shared" si="1"/>
        <v>0</v>
      </c>
    </row>
    <row r="116" spans="1:11" ht="15" x14ac:dyDescent="0.25">
      <c r="A116" s="14">
        <v>102</v>
      </c>
      <c r="B116" s="14">
        <v>72021170</v>
      </c>
      <c r="C116" s="15">
        <v>268383</v>
      </c>
      <c r="D116" s="23" t="s">
        <v>54</v>
      </c>
      <c r="E116" s="17">
        <v>3000</v>
      </c>
      <c r="F116" s="14" t="s">
        <v>9</v>
      </c>
      <c r="G116" s="18"/>
      <c r="H116" s="18"/>
      <c r="I116" s="19"/>
      <c r="J116" s="69"/>
      <c r="K116" s="70">
        <f t="shared" si="1"/>
        <v>0</v>
      </c>
    </row>
    <row r="117" spans="1:11" ht="22.5" x14ac:dyDescent="0.25">
      <c r="A117" s="14">
        <v>103</v>
      </c>
      <c r="B117" s="25">
        <v>72021287</v>
      </c>
      <c r="C117" s="26">
        <v>304872</v>
      </c>
      <c r="D117" s="21" t="s">
        <v>126</v>
      </c>
      <c r="E117" s="17">
        <v>5000</v>
      </c>
      <c r="F117" s="22" t="s">
        <v>9</v>
      </c>
      <c r="G117" s="18"/>
      <c r="H117" s="18"/>
      <c r="I117" s="19"/>
      <c r="J117" s="69"/>
      <c r="K117" s="70">
        <f t="shared" si="1"/>
        <v>0</v>
      </c>
    </row>
    <row r="118" spans="1:11" ht="15" x14ac:dyDescent="0.25">
      <c r="A118" s="14">
        <v>104</v>
      </c>
      <c r="B118" s="14">
        <v>72021194</v>
      </c>
      <c r="C118" s="15">
        <v>269817</v>
      </c>
      <c r="D118" s="23" t="s">
        <v>55</v>
      </c>
      <c r="E118" s="17">
        <v>5000</v>
      </c>
      <c r="F118" s="14" t="s">
        <v>15</v>
      </c>
      <c r="G118" s="18"/>
      <c r="H118" s="18"/>
      <c r="I118" s="19"/>
      <c r="J118" s="69"/>
      <c r="K118" s="70">
        <f t="shared" si="1"/>
        <v>0</v>
      </c>
    </row>
    <row r="119" spans="1:11" ht="15" x14ac:dyDescent="0.25">
      <c r="A119" s="14">
        <v>105</v>
      </c>
      <c r="B119" s="25">
        <v>7202119</v>
      </c>
      <c r="C119" s="26">
        <v>269818</v>
      </c>
      <c r="D119" s="28" t="s">
        <v>117</v>
      </c>
      <c r="E119" s="17">
        <v>5000</v>
      </c>
      <c r="F119" s="22" t="s">
        <v>9</v>
      </c>
      <c r="G119" s="18"/>
      <c r="H119" s="18"/>
      <c r="I119" s="19"/>
      <c r="J119" s="69"/>
      <c r="K119" s="70">
        <f t="shared" si="1"/>
        <v>0</v>
      </c>
    </row>
    <row r="120" spans="1:11" ht="22.5" x14ac:dyDescent="0.25">
      <c r="A120" s="14">
        <v>106</v>
      </c>
      <c r="B120" s="14">
        <v>72021200</v>
      </c>
      <c r="C120" s="15">
        <v>332468</v>
      </c>
      <c r="D120" s="23" t="s">
        <v>56</v>
      </c>
      <c r="E120" s="17">
        <v>3000</v>
      </c>
      <c r="F120" s="14" t="s">
        <v>15</v>
      </c>
      <c r="G120" s="18"/>
      <c r="H120" s="18"/>
      <c r="I120" s="19"/>
      <c r="J120" s="69"/>
      <c r="K120" s="70">
        <f t="shared" si="1"/>
        <v>0</v>
      </c>
    </row>
    <row r="121" spans="1:11" ht="15" x14ac:dyDescent="0.25">
      <c r="A121" s="14">
        <v>107</v>
      </c>
      <c r="B121" s="14">
        <v>72021529</v>
      </c>
      <c r="C121" s="15">
        <v>276965</v>
      </c>
      <c r="D121" s="38" t="s">
        <v>91</v>
      </c>
      <c r="E121" s="17">
        <v>2000</v>
      </c>
      <c r="F121" s="22" t="s">
        <v>11</v>
      </c>
      <c r="G121" s="18"/>
      <c r="H121" s="18"/>
      <c r="I121" s="19"/>
      <c r="J121" s="69"/>
      <c r="K121" s="70">
        <f t="shared" si="1"/>
        <v>0</v>
      </c>
    </row>
    <row r="122" spans="1:11" ht="15" x14ac:dyDescent="0.25">
      <c r="A122" s="14">
        <v>108</v>
      </c>
      <c r="B122" s="14">
        <v>72021212</v>
      </c>
      <c r="C122" s="15">
        <v>400852</v>
      </c>
      <c r="D122" s="23" t="s">
        <v>57</v>
      </c>
      <c r="E122" s="17">
        <v>8000</v>
      </c>
      <c r="F122" s="14" t="s">
        <v>11</v>
      </c>
      <c r="G122" s="18"/>
      <c r="H122" s="18"/>
      <c r="I122" s="19"/>
      <c r="J122" s="69"/>
      <c r="K122" s="70">
        <f t="shared" si="1"/>
        <v>0</v>
      </c>
    </row>
    <row r="123" spans="1:11" ht="15" x14ac:dyDescent="0.25">
      <c r="A123" s="14">
        <v>109</v>
      </c>
      <c r="B123" s="14">
        <v>72021519</v>
      </c>
      <c r="C123" s="15">
        <v>448799</v>
      </c>
      <c r="D123" s="29" t="s">
        <v>81</v>
      </c>
      <c r="E123" s="17">
        <v>2000</v>
      </c>
      <c r="F123" s="22" t="s">
        <v>93</v>
      </c>
      <c r="G123" s="18"/>
      <c r="H123" s="18"/>
      <c r="I123" s="19"/>
      <c r="J123" s="69"/>
      <c r="K123" s="70">
        <f t="shared" si="1"/>
        <v>0</v>
      </c>
    </row>
    <row r="124" spans="1:11" ht="15" x14ac:dyDescent="0.25">
      <c r="A124" s="14">
        <v>110</v>
      </c>
      <c r="B124" s="14">
        <v>72021520</v>
      </c>
      <c r="C124" s="15">
        <v>369106</v>
      </c>
      <c r="D124" s="38" t="s">
        <v>82</v>
      </c>
      <c r="E124" s="17">
        <v>3000</v>
      </c>
      <c r="F124" s="22" t="s">
        <v>11</v>
      </c>
      <c r="G124" s="18"/>
      <c r="H124" s="18"/>
      <c r="I124" s="19"/>
      <c r="J124" s="69"/>
      <c r="K124" s="70">
        <f t="shared" si="1"/>
        <v>0</v>
      </c>
    </row>
    <row r="125" spans="1:11" ht="22.5" x14ac:dyDescent="0.25">
      <c r="A125" s="14">
        <v>111</v>
      </c>
      <c r="B125" s="14">
        <v>72021241</v>
      </c>
      <c r="C125" s="15">
        <v>271685</v>
      </c>
      <c r="D125" s="23" t="s">
        <v>58</v>
      </c>
      <c r="E125" s="17">
        <v>2000</v>
      </c>
      <c r="F125" s="14" t="s">
        <v>59</v>
      </c>
      <c r="G125" s="18"/>
      <c r="H125" s="18"/>
      <c r="I125" s="19"/>
      <c r="J125" s="69"/>
      <c r="K125" s="70">
        <f t="shared" si="1"/>
        <v>0</v>
      </c>
    </row>
    <row r="126" spans="1:11" ht="15" x14ac:dyDescent="0.25">
      <c r="A126" s="14">
        <v>112</v>
      </c>
      <c r="B126" s="25">
        <v>72021242</v>
      </c>
      <c r="C126" s="26">
        <v>271685</v>
      </c>
      <c r="D126" s="28" t="s">
        <v>107</v>
      </c>
      <c r="E126" s="17">
        <v>10000</v>
      </c>
      <c r="F126" s="22" t="s">
        <v>108</v>
      </c>
      <c r="G126" s="18"/>
      <c r="H126" s="18"/>
      <c r="I126" s="19"/>
      <c r="J126" s="69"/>
      <c r="K126" s="70">
        <f t="shared" si="1"/>
        <v>0</v>
      </c>
    </row>
    <row r="127" spans="1:11" ht="22.5" x14ac:dyDescent="0.25">
      <c r="A127" s="14">
        <v>113</v>
      </c>
      <c r="B127" s="14">
        <v>72021244</v>
      </c>
      <c r="C127" s="15">
        <v>459809</v>
      </c>
      <c r="D127" s="23" t="s">
        <v>60</v>
      </c>
      <c r="E127" s="17">
        <v>1000</v>
      </c>
      <c r="F127" s="14" t="s">
        <v>9</v>
      </c>
      <c r="G127" s="18"/>
      <c r="H127" s="18"/>
      <c r="I127" s="19"/>
      <c r="J127" s="69"/>
      <c r="K127" s="70">
        <f t="shared" si="1"/>
        <v>0</v>
      </c>
    </row>
    <row r="128" spans="1:11" ht="22.5" x14ac:dyDescent="0.25">
      <c r="A128" s="14">
        <v>114</v>
      </c>
      <c r="B128" s="25">
        <v>72021246</v>
      </c>
      <c r="C128" s="26">
        <v>271691</v>
      </c>
      <c r="D128" s="51" t="s">
        <v>129</v>
      </c>
      <c r="E128" s="17">
        <v>200000</v>
      </c>
      <c r="F128" s="22" t="s">
        <v>11</v>
      </c>
      <c r="G128" s="18"/>
      <c r="H128" s="18"/>
      <c r="I128" s="19"/>
      <c r="J128" s="69"/>
      <c r="K128" s="70">
        <f t="shared" si="1"/>
        <v>0</v>
      </c>
    </row>
    <row r="129" spans="1:11" ht="57.75" x14ac:dyDescent="0.25">
      <c r="A129" s="14">
        <v>115</v>
      </c>
      <c r="B129" s="34">
        <v>72021248</v>
      </c>
      <c r="C129" s="26">
        <v>437109</v>
      </c>
      <c r="D129" s="52" t="s">
        <v>106</v>
      </c>
      <c r="E129" s="17">
        <v>100000</v>
      </c>
      <c r="F129" s="22" t="s">
        <v>11</v>
      </c>
      <c r="G129" s="18"/>
      <c r="H129" s="18"/>
      <c r="I129" s="19"/>
      <c r="J129" s="69"/>
      <c r="K129" s="70">
        <f t="shared" si="1"/>
        <v>0</v>
      </c>
    </row>
    <row r="130" spans="1:11" ht="33.75" x14ac:dyDescent="0.25">
      <c r="A130" s="14">
        <v>116</v>
      </c>
      <c r="B130" s="14">
        <v>72021254</v>
      </c>
      <c r="C130" s="15">
        <v>280881</v>
      </c>
      <c r="D130" s="23" t="s">
        <v>61</v>
      </c>
      <c r="E130" s="17">
        <v>5000</v>
      </c>
      <c r="F130" s="14" t="s">
        <v>28</v>
      </c>
      <c r="G130" s="18"/>
      <c r="H130" s="18"/>
      <c r="I130" s="19"/>
      <c r="J130" s="69"/>
      <c r="K130" s="70">
        <f t="shared" si="1"/>
        <v>0</v>
      </c>
    </row>
    <row r="131" spans="1:11" ht="33.75" x14ac:dyDescent="0.25">
      <c r="A131" s="14">
        <v>117</v>
      </c>
      <c r="B131" s="14">
        <v>72021255</v>
      </c>
      <c r="C131" s="15">
        <v>337478</v>
      </c>
      <c r="D131" s="23" t="s">
        <v>62</v>
      </c>
      <c r="E131" s="17">
        <v>1000</v>
      </c>
      <c r="F131" s="14" t="s">
        <v>28</v>
      </c>
      <c r="G131" s="18"/>
      <c r="H131" s="18"/>
      <c r="I131" s="19"/>
      <c r="J131" s="69"/>
      <c r="K131" s="70">
        <f t="shared" si="1"/>
        <v>0</v>
      </c>
    </row>
    <row r="132" spans="1:11" ht="33.75" x14ac:dyDescent="0.25">
      <c r="A132" s="39">
        <v>118</v>
      </c>
      <c r="B132" s="39">
        <v>72021274</v>
      </c>
      <c r="C132" s="40">
        <v>436777</v>
      </c>
      <c r="D132" s="53" t="s">
        <v>63</v>
      </c>
      <c r="E132" s="39">
        <v>30</v>
      </c>
      <c r="F132" s="39" t="s">
        <v>26</v>
      </c>
      <c r="G132" s="18"/>
      <c r="H132" s="18"/>
      <c r="I132" s="19"/>
      <c r="J132" s="69"/>
      <c r="K132" s="70">
        <f t="shared" si="1"/>
        <v>0</v>
      </c>
    </row>
    <row r="133" spans="1:11" ht="15" x14ac:dyDescent="0.25">
      <c r="A133" s="14">
        <v>119</v>
      </c>
      <c r="B133" s="28">
        <v>72020434</v>
      </c>
      <c r="C133" s="42">
        <v>292402</v>
      </c>
      <c r="D133" s="27" t="s">
        <v>139</v>
      </c>
      <c r="E133" s="17">
        <v>8000</v>
      </c>
      <c r="F133" s="22" t="s">
        <v>9</v>
      </c>
      <c r="G133" s="18"/>
      <c r="H133" s="54"/>
      <c r="I133" s="55"/>
      <c r="J133" s="69"/>
      <c r="K133" s="70">
        <f t="shared" si="1"/>
        <v>0</v>
      </c>
    </row>
    <row r="134" spans="1:11" ht="15" x14ac:dyDescent="0.25">
      <c r="A134" s="39">
        <v>120</v>
      </c>
      <c r="B134" s="61">
        <v>7202154655</v>
      </c>
      <c r="C134" s="40">
        <v>474337</v>
      </c>
      <c r="D134" s="62" t="s">
        <v>141</v>
      </c>
      <c r="E134" s="63">
        <v>100000</v>
      </c>
      <c r="F134" s="64" t="s">
        <v>11</v>
      </c>
      <c r="G134" s="65"/>
      <c r="H134" s="65"/>
      <c r="I134" s="66"/>
      <c r="J134" s="69"/>
      <c r="K134" s="70">
        <f t="shared" si="1"/>
        <v>0</v>
      </c>
    </row>
    <row r="135" spans="1:11" ht="15" x14ac:dyDescent="0.25">
      <c r="A135" s="56">
        <v>121</v>
      </c>
      <c r="B135" s="67">
        <v>72020693</v>
      </c>
      <c r="C135" s="67">
        <v>272329</v>
      </c>
      <c r="D135" s="68" t="s">
        <v>142</v>
      </c>
      <c r="E135" s="57">
        <v>10000</v>
      </c>
      <c r="F135" s="58" t="s">
        <v>9</v>
      </c>
      <c r="G135" s="59"/>
      <c r="H135" s="59"/>
      <c r="I135" s="60"/>
      <c r="J135" s="69"/>
      <c r="K135" s="70">
        <f t="shared" si="1"/>
        <v>0</v>
      </c>
    </row>
    <row r="136" spans="1:11" x14ac:dyDescent="0.25">
      <c r="A136" s="73" t="s">
        <v>148</v>
      </c>
      <c r="B136" s="74"/>
      <c r="C136" s="74"/>
      <c r="D136" s="74"/>
      <c r="E136" s="74"/>
      <c r="F136" s="74"/>
      <c r="G136" s="74"/>
      <c r="H136" s="74"/>
      <c r="I136" s="74"/>
      <c r="J136" s="75"/>
      <c r="K136" s="70">
        <f>SUM(K15:K135)</f>
        <v>0</v>
      </c>
    </row>
    <row r="137" spans="1:11" x14ac:dyDescent="0.3">
      <c r="K137" s="71"/>
    </row>
  </sheetData>
  <sortState ref="A2:H119">
    <sortCondition ref="D2:D119"/>
  </sortState>
  <mergeCells count="21">
    <mergeCell ref="I12:K12"/>
    <mergeCell ref="A13:F13"/>
    <mergeCell ref="G13:H13"/>
    <mergeCell ref="I13:K13"/>
    <mergeCell ref="A12:C12"/>
    <mergeCell ref="G12:H12"/>
    <mergeCell ref="A3:K3"/>
    <mergeCell ref="A136:J136"/>
    <mergeCell ref="A1:K1"/>
    <mergeCell ref="A4:K4"/>
    <mergeCell ref="A5:K5"/>
    <mergeCell ref="A6:K6"/>
    <mergeCell ref="A7:K7"/>
    <mergeCell ref="A8:K8"/>
    <mergeCell ref="A2:K2"/>
    <mergeCell ref="A9:K9"/>
    <mergeCell ref="A10:H10"/>
    <mergeCell ref="I10:K10"/>
    <mergeCell ref="A11:F11"/>
    <mergeCell ref="G11:H11"/>
    <mergeCell ref="I11:K11"/>
  </mergeCells>
  <pageMargins left="0.25" right="0.25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Fim</dc:creator>
  <cp:lastModifiedBy>Sandra Fim</cp:lastModifiedBy>
  <cp:lastPrinted>2021-04-26T19:39:28Z</cp:lastPrinted>
  <dcterms:created xsi:type="dcterms:W3CDTF">2021-03-25T10:38:28Z</dcterms:created>
  <dcterms:modified xsi:type="dcterms:W3CDTF">2021-05-05T12:07:58Z</dcterms:modified>
</cp:coreProperties>
</file>